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JULH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Q14" i="4" s="1"/>
  <c r="M13" i="4"/>
  <c r="N13" i="4" s="1"/>
  <c r="Q13" i="4" s="1"/>
  <c r="M12" i="4"/>
  <c r="N12" i="4" s="1"/>
  <c r="Q12" i="4" s="1"/>
  <c r="M10" i="4"/>
  <c r="N10" i="4" s="1"/>
  <c r="Q10" i="4" s="1"/>
  <c r="M11" i="4"/>
  <c r="N11" i="4" s="1"/>
  <c r="Q11" i="4" s="1"/>
  <c r="M9" i="4"/>
  <c r="N9" i="4" s="1"/>
  <c r="Q9" i="4" s="1"/>
  <c r="M8" i="4" l="1"/>
  <c r="N8" i="4" l="1"/>
  <c r="Q8" i="4" s="1"/>
  <c r="M7" i="4"/>
  <c r="N7" i="4" s="1"/>
  <c r="Q7" i="4" s="1"/>
  <c r="M6" i="4" l="1"/>
  <c r="N6" i="4" s="1"/>
  <c r="Q6" i="4" s="1"/>
</calcChain>
</file>

<file path=xl/sharedStrings.xml><?xml version="1.0" encoding="utf-8"?>
<sst xmlns="http://schemas.openxmlformats.org/spreadsheetml/2006/main" count="75" uniqueCount="51">
  <si>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</si>
  <si>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</si>
  <si>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</si>
  <si>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</si>
  <si>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</si>
  <si>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</si>
  <si>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</si>
  <si>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</si>
  <si>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</si>
  <si>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</si>
  <si>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</si>
  <si>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</si>
  <si>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</si>
  <si>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</si>
  <si>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</si>
  <si>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</si>
  <si>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</si>
  <si>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</si>
  <si>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</si>
  <si>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>FABIANA VINHAS RODRIGUES</t>
  </si>
  <si>
    <t>ASSESSORA TÉCNICA DE FISCALIZAÇÃO DO CRMV-CE</t>
  </si>
  <si>
    <t>DADOS DE DIÁRIAS - PORTARIA 12/2023</t>
  </si>
  <si>
    <t xml:space="preserve">DESCONTO PARÁGRAFO 1º - ART. 10º </t>
  </si>
  <si>
    <t>ADICIONAL DE DIÁRIAS - ART. 11º</t>
  </si>
  <si>
    <t>ART. 6º DA PORTARIA 12/2023</t>
  </si>
  <si>
    <t>FRANCISCO RÉGIS MUNIZ DE SOUZA</t>
  </si>
  <si>
    <t>CARLOS JOSÉ DE FREITAS PEREIRA</t>
  </si>
  <si>
    <t>CHEFE DO SETOR DE FISCALIZAÇÃO DO CRMV-CE</t>
  </si>
  <si>
    <t>AGENTE FISCAL DO CRMV-CE</t>
  </si>
  <si>
    <t>FRANCISCO ATUALPA SOARES JÚNIOR</t>
  </si>
  <si>
    <t>PRESIDENTE DO CRMV-CE</t>
  </si>
  <si>
    <t>CRATO/CE</t>
  </si>
  <si>
    <t>ACOMPANHAR O ATENDIMENTO AO PÚBLICO NO STAND DO CRMV-CE NO DIA 11/07/2023 E MINISTRAR PALESTRA NOS SEMINÁRIOS DE RESPONSABILIDADE TÉCNICA PARA MÉDICOS VETERINÁRIOS E ZOOTECNISTAS NO DIA 12/07/2023 NO MUNICÍPIO DO CRATO/CE , CONFORME PROC. ELET. Nº 0330021.00000091/2023-77.</t>
  </si>
  <si>
    <t>CRATO E JUAZEIRO DO NORTE/CE</t>
  </si>
  <si>
    <t>REALIZAR O DESLOCAMENTO DA EQUIPE DO CRMV-CE (FORTALEZA/CRATO) NO DIA 10/07/2023; REALIZAR FISCALIZAÇÃO DE CARACTER ADMINISTRATIVA NA CIDADE DE JUAZEIRO DO NORTE/CE NOS DIAS 11, 12, 13 E 14/07/2023 E NO DIA 15/07/2023 REALIZAR O DESLOCAMENTO DA EQUIPE DO CRMV-CE (CRATO/FORTALEZA), CONFORME PROC. ELET. Nº 0330021.00000091/2023-77.</t>
  </si>
  <si>
    <t>REALIZAR FISCALIZAÇÃO DE CARACTER ADMINISTRATIVA NA CIDADE DE JUAZEIRO DO NORTE/CE NOS DIAS 11 e 12/07/2023 E NO DIA 13/07/2023 REALIZAR O DESLOCAMENTO DA EQUIPE DO CRMV-CE (CRATO/FORTALEZA), CONFORME PROC. ELET. Nº 0330021.00000091/2023-77.</t>
  </si>
  <si>
    <t>PATRICIA PEREIRA DOS SANTOS</t>
  </si>
  <si>
    <t>CHEFE DO SETOR DE REGISTRO E COBRANÇA DO CRMV-CE</t>
  </si>
  <si>
    <t>REALIZAR O ATENDIMENTO AO PÚBLICO NO STAND DO CRMV-CE NOS DIAS  11, 12, 13 E 14/07/2023, NO EVENTO DA EXPOCRATO, CONFORME PROC. ELET. Nº 0330021.00000091/2023-77.</t>
  </si>
  <si>
    <t xml:space="preserve"> FABIANA VINHAS RODRIGUES</t>
  </si>
  <si>
    <t>REALIZAR O DESLOCAMENTO DA EQUIPE DO CRMV-CE (FORTALEZA/CRATO) NO DIA 11/07/2023; MINISTRAR PALESTRA NOS SEMINÁRIOS DE RESPONSABILIDADE TÉCNICA PARA MÉDICOS VETERINÁRIOS E ZOOTECNISTAS NO DIA 12/07/2023, EM CRATO/CE E REALIZAR FISCALIZAÇÃO DE CARACTER TÉCNICA NA CIDADE DE JUAZEIRO DO NORTE/CE NOS DIAS 13 E 14/07/2023, CONFORME PROC. ELET. Nº 0330021.00000091/2023-77.</t>
  </si>
  <si>
    <t>FRANCISCA ELAINE DA SILVA TAVARES</t>
  </si>
  <si>
    <t>ASSISTENTE FINANCEIRA ESPECIAL DO CRMV-CE</t>
  </si>
  <si>
    <t>VALDÊNIA PEREIRA DA SILVA</t>
  </si>
  <si>
    <t>CHEFE DE GABINETE DO CRMV-CE</t>
  </si>
  <si>
    <t>APOIO ADMINISTRATIVO (CERIMONIAL) NA REALIZAÇÃO DOS SEMINÁRIOS DE RESPONSABILIDADE TÉCNICA PARA MÉDICOS VETERINÁRIOS E ZOOTECNISTAS NO DIA 12/07/2023, CONFORME PROC. ELET. Nº 0330021.00000091/2023-77.</t>
  </si>
  <si>
    <t>ARARENDÁ, CATUNDA, CRATEÚS, IPAPORANGA, MONSENHOR TABOSA, NOVA RUSSAS, PORANGA E TAMBORIL/CE</t>
  </si>
  <si>
    <t>REALIZAR FISCALIZAÇÕES DE CARÁTER ADMINISTRATIVAS, PARA VERIFICAR ATIVIDADE ECONÔMICA DESENVOLVIDA POR EMPRESAS QUE ATUAM NO RAMO DA MEDICINA VETERINÁRIA E ZOOTECNIA, NOS MUNICÍPIOS DA BASE XIV E ATENDER OUTRAS DEMANDAS NO MUNICIPIO DE CRATEÚS/CE, CONFORME OFÍCIO 37/2023 - SEFISC/CE/DE/CE/PLENARIO/CE/CRMV-CE/SISTEMA, CONFORME PROC. ELET. Nº 0330028.00000117/2023-75.</t>
  </si>
  <si>
    <t xml:space="preserve"> ASSESSORA TÉCNICA DE FISCALIZAÇÃO DO CRMV-CE</t>
  </si>
  <si>
    <t>APOIO ADMINISTRATIVO (MONTAGEM DA RECEPÇÃO, RECEPÇÃO DE PARTICIPANTES E CONTROLE DE PRESENÇA) NA REALIZAÇÃO DOS SEMINÁRIOS DE RESPONSABILIDADE TÉCNICA PARA MÉDICOS VETERINÁRIOS E ZOOTECNISTAS NO DIA 12/07/2023, CONFORME PROC. ELET. Nº 0330021.00000091/2023-77.</t>
  </si>
  <si>
    <t>REALIZAR FISCALIZAÇÕES DE CARÁTER TÉCNICA, PARA VERIFICAR ATIVIDADE ECONÔMICA DESENVOLVIDA POR EMPRESAS QUE ATUAM NO RAMO DA MEDICINA VETERINÁRIA E ZOOTECNIA, NOS MUNICÍPIOS DA BASE XIV E ATENDER OUTRAS DEMANDAS NO MUNICIPIO DE CRATEÚS/CE, CONFORME OFÍCIO 37/2023 - SEFISC/CE/DE/CE/PLENARIO/CE/CRMV-CE/SISTEMA, CONFORME PROC. ELET. Nº 0330028.00000117/2023-75.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</si>
</sst>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0" fontId="2" fillId="0" borderId="1" xfId="2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"/>
  <sheetViews>
    <sheetView showGridLines="0" tabSelected="1" view="pageLayout" topLeftCell="B10" zoomScale="70" zoomScaleNormal="100" zoomScalePageLayoutView="70" workbookViewId="0">
      <selection activeCell="B10" sqref="B10"/>
    </sheetView>
  </sheetViews>
  <sheetFormatPr defaultColWidth="4.5703125" defaultRowHeight="15"/>
  <cols>
    <col min="1" max="1" width="14.28515625" style="1" customWidth="1"/>
    <col min="2" max="2" width="18.28515625" style="1" customWidth="1"/>
    <col min="3" max="3" width="13" style="1" customWidth="1"/>
    <col min="4" max="4" width="14" style="1" customWidth="1"/>
    <col min="5" max="5" width="14.7109375" style="1" customWidth="1"/>
    <col min="6" max="7" width="9.7109375" style="1" customWidth="1"/>
    <col min="8" max="8" width="11.5703125" style="2" customWidth="1"/>
    <col min="9" max="9" width="15" style="3" customWidth="1"/>
    <col min="10" max="10" width="17.42578125" style="2" customWidth="1"/>
    <col min="11" max="11" width="14.5703125" style="2" customWidth="1"/>
    <col min="12" max="12" width="12.5703125" style="2" customWidth="1"/>
    <col min="13" max="14" width="9.7109375" style="2" customWidth="1"/>
    <col min="15" max="15" width="14.85546875" style="2" customWidth="1"/>
    <col min="16" max="16" width="16.28515625" style="2" customWidth="1"/>
    <col min="17" max="17" width="11" style="2" customWidth="1"/>
    <col min="18" max="18" width="23.42578125" style="4" customWidth="1"/>
  </cols>
  <sheetData>
    <row r="2" spans="1:18" s="10" customFormat="1" ht="18.600000000000001" customHeight="1">
      <c r="A2" s="12"/>
      <c r="B2" s="12"/>
      <c r="C2" s="13"/>
      <c r="D2" s="12"/>
      <c r="E2" s="13"/>
      <c r="F2" s="14"/>
      <c r="G2" s="14"/>
      <c r="H2" s="15"/>
      <c r="I2" s="13"/>
      <c r="J2" s="15"/>
      <c r="K2" s="15"/>
      <c r="L2" s="15"/>
      <c r="M2" s="15"/>
      <c r="N2" s="15"/>
      <c r="O2" s="15"/>
      <c r="P2" s="16"/>
      <c r="Q2" s="15"/>
      <c r="R2" s="17"/>
    </row>
    <row r="3" spans="1:18" s="10" customFormat="1" ht="28.35" customHeight="1">
      <c r="A3" s="28"/>
      <c r="B3" s="28"/>
      <c r="C3" s="13"/>
      <c r="D3" s="12"/>
      <c r="E3" s="13"/>
      <c r="F3" s="14"/>
      <c r="G3" s="14"/>
      <c r="H3" s="15"/>
      <c r="I3" s="13"/>
      <c r="J3" s="15"/>
      <c r="K3" s="15"/>
      <c r="L3" s="15"/>
      <c r="M3" s="15"/>
      <c r="N3" s="15"/>
      <c r="O3" s="15"/>
      <c r="P3" s="16"/>
      <c r="Q3" s="15"/>
      <c r="R3" s="17"/>
    </row>
    <row r="4" spans="1:18" s="23" customFormat="1" ht="30" customHeight="1">
      <c r="A4" s="31" t="s">
        <v>0</v>
      </c>
      <c r="B4" s="31" t="s">
        <v>1</v>
      </c>
      <c r="C4" s="31" t="s">
        <v>2</v>
      </c>
      <c r="D4" s="31"/>
      <c r="E4" s="31"/>
      <c r="F4" s="31"/>
      <c r="G4" s="31"/>
      <c r="H4" s="32" t="s">
        <v>21</v>
      </c>
      <c r="I4" s="33"/>
      <c r="J4" s="33"/>
      <c r="K4" s="33"/>
      <c r="L4" s="33"/>
      <c r="M4" s="33"/>
      <c r="N4" s="33"/>
      <c r="O4" s="34" t="s">
        <v>3</v>
      </c>
      <c r="P4" s="35"/>
      <c r="Q4" s="36" t="s">
        <v>4</v>
      </c>
      <c r="R4" s="29" t="s">
        <v>5</v>
      </c>
    </row>
    <row r="5" spans="1:18" s="23" customFormat="1" ht="49.5" customHeight="1">
      <c r="A5" s="29"/>
      <c r="B5" s="29"/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5" t="s">
        <v>11</v>
      </c>
      <c r="I5" s="26" t="s">
        <v>12</v>
      </c>
      <c r="J5" s="25" t="s">
        <v>13</v>
      </c>
      <c r="K5" s="25" t="s">
        <v>22</v>
      </c>
      <c r="L5" s="25" t="s">
        <v>23</v>
      </c>
      <c r="M5" s="27" t="s">
        <v>17</v>
      </c>
      <c r="N5" s="27" t="s">
        <v>14</v>
      </c>
      <c r="O5" s="25" t="s">
        <v>24</v>
      </c>
      <c r="P5" s="25" t="s">
        <v>15</v>
      </c>
      <c r="Q5" s="37"/>
      <c r="R5" s="30"/>
    </row>
    <row r="6" spans="1:18" s="18" customFormat="1" ht="184.35" customHeight="1">
      <c r="A6" s="11" t="s">
        <v>29</v>
      </c>
      <c r="B6" s="11" t="s">
        <v>30</v>
      </c>
      <c r="C6" s="5" t="s">
        <v>16</v>
      </c>
      <c r="D6" s="5" t="s">
        <v>31</v>
      </c>
      <c r="E6" s="19" t="s">
        <v>18</v>
      </c>
      <c r="F6" s="6">
        <v>45117</v>
      </c>
      <c r="G6" s="6">
        <v>45120</v>
      </c>
      <c r="H6" s="7">
        <v>385</v>
      </c>
      <c r="I6" s="5">
        <v>3.5</v>
      </c>
      <c r="J6" s="7">
        <v>0</v>
      </c>
      <c r="K6" s="7">
        <v>0</v>
      </c>
      <c r="L6" s="7">
        <v>0</v>
      </c>
      <c r="M6" s="7">
        <f t="shared" ref="M6" si="0">H6*I6+J6</f>
        <v>1347.5</v>
      </c>
      <c r="N6" s="7">
        <f t="shared" ref="N6" si="1">M6-K6+L6</f>
        <v>1347.5</v>
      </c>
      <c r="O6" s="7">
        <v>0</v>
      </c>
      <c r="P6" s="8">
        <v>0</v>
      </c>
      <c r="Q6" s="7">
        <f t="shared" ref="Q6:Q7" si="2">N6+O6+P6</f>
        <v>1347.5</v>
      </c>
      <c r="R6" s="9" t="s">
        <v>32</v>
      </c>
    </row>
    <row r="7" spans="1:18" s="18" customFormat="1" ht="184.35" customHeight="1">
      <c r="A7" s="22" t="s">
        <v>25</v>
      </c>
      <c r="B7" s="22" t="s">
        <v>28</v>
      </c>
      <c r="C7" s="19" t="s">
        <v>16</v>
      </c>
      <c r="D7" s="5" t="s">
        <v>33</v>
      </c>
      <c r="E7" s="19" t="s">
        <v>18</v>
      </c>
      <c r="F7" s="6">
        <v>45117</v>
      </c>
      <c r="G7" s="6">
        <v>45122</v>
      </c>
      <c r="H7" s="20">
        <v>225</v>
      </c>
      <c r="I7" s="19">
        <v>5.5</v>
      </c>
      <c r="J7" s="7">
        <v>0</v>
      </c>
      <c r="K7" s="7">
        <v>201.4</v>
      </c>
      <c r="L7" s="7">
        <v>0</v>
      </c>
      <c r="M7" s="7">
        <f t="shared" ref="M7:M14" si="3">H7*I7+J7</f>
        <v>1237.5</v>
      </c>
      <c r="N7" s="7">
        <f t="shared" ref="N7:N14" si="4">M7-K7+L7</f>
        <v>1036.0999999999999</v>
      </c>
      <c r="O7" s="20">
        <v>0</v>
      </c>
      <c r="P7" s="21">
        <v>683.5</v>
      </c>
      <c r="Q7" s="7">
        <f t="shared" si="2"/>
        <v>1719.6</v>
      </c>
      <c r="R7" s="9" t="s">
        <v>34</v>
      </c>
    </row>
    <row r="8" spans="1:18" s="18" customFormat="1" ht="184.35" customHeight="1">
      <c r="A8" s="22" t="s">
        <v>26</v>
      </c>
      <c r="B8" s="22" t="s">
        <v>27</v>
      </c>
      <c r="C8" s="19" t="s">
        <v>16</v>
      </c>
      <c r="D8" s="5" t="s">
        <v>33</v>
      </c>
      <c r="E8" s="19" t="s">
        <v>18</v>
      </c>
      <c r="F8" s="6">
        <v>45117</v>
      </c>
      <c r="G8" s="6">
        <v>45120</v>
      </c>
      <c r="H8" s="20">
        <v>225</v>
      </c>
      <c r="I8" s="19">
        <v>3.5</v>
      </c>
      <c r="J8" s="7">
        <v>0</v>
      </c>
      <c r="K8" s="7">
        <v>161.12</v>
      </c>
      <c r="L8" s="7">
        <v>0</v>
      </c>
      <c r="M8" s="7">
        <f t="shared" si="3"/>
        <v>787.5</v>
      </c>
      <c r="N8" s="7">
        <f t="shared" si="4"/>
        <v>626.38</v>
      </c>
      <c r="O8" s="20">
        <v>0</v>
      </c>
      <c r="P8" s="21">
        <v>502.7</v>
      </c>
      <c r="Q8" s="7">
        <f t="shared" ref="Q8:Q10" si="5">N8+O8+P8</f>
        <v>1129.08</v>
      </c>
      <c r="R8" s="9" t="s">
        <v>35</v>
      </c>
    </row>
    <row r="9" spans="1:18" s="18" customFormat="1" ht="184.35" customHeight="1">
      <c r="A9" s="22" t="s">
        <v>36</v>
      </c>
      <c r="B9" s="22" t="s">
        <v>37</v>
      </c>
      <c r="C9" s="19" t="s">
        <v>16</v>
      </c>
      <c r="D9" s="5" t="s">
        <v>31</v>
      </c>
      <c r="E9" s="19" t="s">
        <v>18</v>
      </c>
      <c r="F9" s="6">
        <v>45117</v>
      </c>
      <c r="G9" s="6">
        <v>45122</v>
      </c>
      <c r="H9" s="20">
        <v>225</v>
      </c>
      <c r="I9" s="19">
        <v>5.5</v>
      </c>
      <c r="J9" s="7">
        <v>0</v>
      </c>
      <c r="K9" s="7">
        <v>201.4</v>
      </c>
      <c r="L9" s="7">
        <v>0</v>
      </c>
      <c r="M9" s="7">
        <f t="shared" si="3"/>
        <v>1237.5</v>
      </c>
      <c r="N9" s="7">
        <f t="shared" si="4"/>
        <v>1036.0999999999999</v>
      </c>
      <c r="O9" s="20">
        <v>0</v>
      </c>
      <c r="P9" s="21">
        <v>0</v>
      </c>
      <c r="Q9" s="7">
        <f t="shared" si="5"/>
        <v>1036.0999999999999</v>
      </c>
      <c r="R9" s="9" t="s">
        <v>38</v>
      </c>
    </row>
    <row r="10" spans="1:18" s="18" customFormat="1" ht="184.35" customHeight="1">
      <c r="A10" s="22" t="s">
        <v>39</v>
      </c>
      <c r="B10" s="22" t="s">
        <v>20</v>
      </c>
      <c r="C10" s="19" t="s">
        <v>16</v>
      </c>
      <c r="D10" s="5" t="s">
        <v>33</v>
      </c>
      <c r="E10" s="19" t="s">
        <v>18</v>
      </c>
      <c r="F10" s="6">
        <v>45118</v>
      </c>
      <c r="G10" s="6">
        <v>45122</v>
      </c>
      <c r="H10" s="20">
        <v>225</v>
      </c>
      <c r="I10" s="19">
        <v>4.5</v>
      </c>
      <c r="J10" s="7">
        <v>0</v>
      </c>
      <c r="K10" s="7">
        <v>0</v>
      </c>
      <c r="L10" s="7">
        <v>0</v>
      </c>
      <c r="M10" s="7">
        <f t="shared" si="3"/>
        <v>1012.5</v>
      </c>
      <c r="N10" s="7">
        <f t="shared" si="4"/>
        <v>1012.5</v>
      </c>
      <c r="O10" s="20">
        <v>0</v>
      </c>
      <c r="P10" s="21">
        <v>0</v>
      </c>
      <c r="Q10" s="7">
        <f t="shared" si="5"/>
        <v>1012.5</v>
      </c>
      <c r="R10" s="9" t="s">
        <v>40</v>
      </c>
    </row>
    <row r="11" spans="1:18" s="18" customFormat="1" ht="184.35" customHeight="1">
      <c r="A11" s="22" t="s">
        <v>41</v>
      </c>
      <c r="B11" s="22" t="s">
        <v>42</v>
      </c>
      <c r="C11" s="19" t="s">
        <v>16</v>
      </c>
      <c r="D11" s="5" t="s">
        <v>31</v>
      </c>
      <c r="E11" s="19" t="s">
        <v>18</v>
      </c>
      <c r="F11" s="6">
        <v>45118</v>
      </c>
      <c r="G11" s="6">
        <v>45120</v>
      </c>
      <c r="H11" s="20">
        <v>225</v>
      </c>
      <c r="I11" s="19">
        <v>2.5</v>
      </c>
      <c r="J11" s="7">
        <v>0</v>
      </c>
      <c r="K11" s="7">
        <v>120.84</v>
      </c>
      <c r="L11" s="7">
        <v>0</v>
      </c>
      <c r="M11" s="7">
        <f t="shared" si="3"/>
        <v>562.5</v>
      </c>
      <c r="N11" s="7">
        <f t="shared" si="4"/>
        <v>441.65999999999997</v>
      </c>
      <c r="O11" s="20">
        <v>0</v>
      </c>
      <c r="P11" s="21">
        <v>0</v>
      </c>
      <c r="Q11" s="7">
        <f t="shared" ref="Q11:Q13" si="6">N11+O11+P11</f>
        <v>441.65999999999997</v>
      </c>
      <c r="R11" s="9" t="s">
        <v>49</v>
      </c>
    </row>
    <row r="12" spans="1:18" s="18" customFormat="1" ht="184.35" customHeight="1">
      <c r="A12" s="22" t="s">
        <v>43</v>
      </c>
      <c r="B12" s="22" t="s">
        <v>44</v>
      </c>
      <c r="C12" s="19" t="s">
        <v>16</v>
      </c>
      <c r="D12" s="5" t="s">
        <v>31</v>
      </c>
      <c r="E12" s="19" t="s">
        <v>18</v>
      </c>
      <c r="F12" s="6">
        <v>45117</v>
      </c>
      <c r="G12" s="6">
        <v>45120</v>
      </c>
      <c r="H12" s="20">
        <v>225</v>
      </c>
      <c r="I12" s="19">
        <v>2.5</v>
      </c>
      <c r="J12" s="7">
        <v>0</v>
      </c>
      <c r="K12" s="7">
        <v>120.84</v>
      </c>
      <c r="L12" s="7">
        <v>0</v>
      </c>
      <c r="M12" s="7">
        <f t="shared" si="3"/>
        <v>562.5</v>
      </c>
      <c r="N12" s="7">
        <f t="shared" si="4"/>
        <v>441.65999999999997</v>
      </c>
      <c r="O12" s="20">
        <v>0</v>
      </c>
      <c r="P12" s="21">
        <v>0</v>
      </c>
      <c r="Q12" s="7">
        <f t="shared" si="6"/>
        <v>441.65999999999997</v>
      </c>
      <c r="R12" s="9" t="s">
        <v>45</v>
      </c>
    </row>
    <row r="13" spans="1:18" s="18" customFormat="1" ht="184.35" customHeight="1">
      <c r="A13" s="22" t="s">
        <v>26</v>
      </c>
      <c r="B13" s="22" t="s">
        <v>27</v>
      </c>
      <c r="C13" s="19" t="s">
        <v>16</v>
      </c>
      <c r="D13" s="5" t="s">
        <v>46</v>
      </c>
      <c r="E13" s="19" t="s">
        <v>18</v>
      </c>
      <c r="F13" s="6">
        <v>45131</v>
      </c>
      <c r="G13" s="6">
        <v>45135</v>
      </c>
      <c r="H13" s="20">
        <v>225</v>
      </c>
      <c r="I13" s="19">
        <v>4.5</v>
      </c>
      <c r="J13" s="7">
        <v>0</v>
      </c>
      <c r="K13" s="7">
        <v>201.4</v>
      </c>
      <c r="L13" s="7">
        <v>0</v>
      </c>
      <c r="M13" s="7">
        <f t="shared" si="3"/>
        <v>1012.5</v>
      </c>
      <c r="N13" s="7">
        <f t="shared" si="4"/>
        <v>811.1</v>
      </c>
      <c r="O13" s="20">
        <v>0</v>
      </c>
      <c r="P13" s="21">
        <v>514.26</v>
      </c>
      <c r="Q13" s="7">
        <f t="shared" si="6"/>
        <v>1325.3600000000001</v>
      </c>
      <c r="R13" s="9" t="s">
        <v>47</v>
      </c>
    </row>
    <row r="14" spans="1:18" s="18" customFormat="1" ht="198.6" customHeight="1">
      <c r="A14" s="22" t="s">
        <v>19</v>
      </c>
      <c r="B14" s="22" t="s">
        <v>48</v>
      </c>
      <c r="C14" s="19" t="s">
        <v>16</v>
      </c>
      <c r="D14" s="5" t="s">
        <v>46</v>
      </c>
      <c r="E14" s="19" t="s">
        <v>18</v>
      </c>
      <c r="F14" s="6">
        <v>45131</v>
      </c>
      <c r="G14" s="6">
        <v>45135</v>
      </c>
      <c r="H14" s="20">
        <v>225</v>
      </c>
      <c r="I14" s="19">
        <v>4.5</v>
      </c>
      <c r="J14" s="7">
        <v>0</v>
      </c>
      <c r="K14" s="7">
        <v>0</v>
      </c>
      <c r="L14" s="7">
        <v>0</v>
      </c>
      <c r="M14" s="7">
        <f t="shared" si="3"/>
        <v>1012.5</v>
      </c>
      <c r="N14" s="7">
        <f t="shared" si="4"/>
        <v>1012.5</v>
      </c>
      <c r="O14" s="20">
        <v>0</v>
      </c>
      <c r="P14" s="21">
        <v>0</v>
      </c>
      <c r="Q14" s="7">
        <f t="shared" ref="Q14" si="7">N14+O14+P14</f>
        <v>1012.5</v>
      </c>
      <c r="R14" s="9" t="s">
        <v>50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7" fitToHeight="0" orientation="landscape" r:id="rId1"/>
  <headerFooter>
    <oddHeader>&amp;C&amp;"Times New Roman,Normal"CONSELHO REGIONAL DE MEDICINCA VETERINÁRIA DO ESTADO DO CEARÁ
RELATÓRIO DE VIAGENS TERRESTRE E DIÁRIAS - ANO 2023
PERÍODO DE 01 A 31/07/2023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2023-09-26T11:32:51Z</cp:lastPrinted>
  <dcterms:created xsi:type="dcterms:W3CDTF">2018-02-28T13:04:00Z</dcterms:created>
  <dcterms:modified xsi:type="dcterms:W3CDTF">2023-09-26T22:27:20Z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