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100"/>
  </bookViews>
  <sheets>
    <sheet name="SETEMBRO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4" l="1"/>
  <c r="N5" i="4" s="1"/>
  <c r="Q5" i="4" s="1"/>
  <c r="M6" i="4"/>
  <c r="N6" i="4" s="1"/>
  <c r="Q6" i="4" s="1"/>
</calcChain>
</file>

<file path=xl/sharedStrings.xml><?xml version="1.0" encoding="utf-8"?>
<sst xmlns="http://schemas.openxmlformats.org/spreadsheetml/2006/main" count="33" uniqueCount="32">
  <si>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</si>
  <si>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</si>
  <si>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</si>
  <si>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</si>
  <si>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</si>
  <si>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</si>
  <si>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</si>
  <si>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</si>
  <si>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</si>
  <si>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</si>
  <si>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</si>
  <si>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</si>
  <si>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</si>
  <si>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</si>
  <si>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</si>
  <si>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</si>
  <si>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FORTALEZA/CE</t>
  </si>
  <si>
    <t>DADOS DE DIÁRIAS - PORTARIA 27/2018</t>
  </si>
  <si>
    <t>VALOR BRUTO DAS DIÁRIAS</t>
  </si>
  <si>
    <t>ART. 7º DA PORTARIA 27/2018</t>
  </si>
  <si>
    <t xml:space="preserve">DESCONTO PARÁGRAFO 1º - ART. 11º </t>
  </si>
  <si>
    <t>ADICIONAL DE DIÁRIAS - ART. 12º</t>
  </si>
  <si>
    <t>QUIXADÁ/CE</t>
  </si>
  <si>
    <t>JIJOCA DE JERICOACOARA/CE</t>
  </si>
  <si>
    <t>CONSELHEIRO SUPLENTE  DO CRMV-CE</t>
  </si>
  <si>
    <t xml:space="preserve">VEÍCULO PRÓPRIO </t>
  </si>
  <si>
    <t>JOÃO BATISTA E SILVA JUNOR</t>
  </si>
  <si>
    <t>CONSELHEIRO EFETIVO DO CRMV-CE</t>
  </si>
  <si>
    <t>VEÍCULO PRÓPRIO</t>
  </si>
  <si>
    <t>PARTICIPAR DA IMPLANTAÇÃO E DO TREINAMENTO DO SUAP MINISTRADO PELA EQUIPE DO CFMV, CONFORME PROCESSO ADMINISTRATIVO N.º 6317/2022.</t>
  </si>
  <si>
    <t>PARTICIPAR DA IMPLANTAÇÃO E DO TREINAMENTO DO SUAP MINISTRADO PELA EQUIPE DO CFMV, CONFORME PROCESSO ADMINISTRATIVO N.º 6344/2022.</t>
  </si>
  <si>
    <t xml:space="preserve">CLÁUDIO HENRIQUE NOGUEIRA DE MEDEIROS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</si>
</sst>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6">
    <font>
      <sz val="11"/>
      <color theme="1"/>
      <name val="Calibri"/>
      <charset val="134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4"/>
  <sheetViews>
    <sheetView showGridLines="0" tabSelected="1" view="pageLayout" topLeftCell="B1" zoomScale="70" zoomScaleNormal="100" zoomScalePageLayoutView="70" workbookViewId="0">
      <selection activeCell="R6" sqref="R6"/>
    </sheetView>
  </sheetViews>
  <sheetFormatPr defaultColWidth="4.5703125" defaultRowHeight="15"/>
  <cols>
    <col min="1" max="1" width="13.42578125" style="3" customWidth="1"/>
    <col min="2" max="2" width="17.7109375" style="3" customWidth="1"/>
    <col min="3" max="3" width="15.28515625" style="3" customWidth="1"/>
    <col min="4" max="4" width="16" style="3" customWidth="1"/>
    <col min="5" max="5" width="14.7109375" style="3" customWidth="1"/>
    <col min="6" max="7" width="9.7109375" style="3" customWidth="1"/>
    <col min="8" max="8" width="10.7109375" style="4" customWidth="1"/>
    <col min="9" max="9" width="13" style="5" customWidth="1"/>
    <col min="10" max="10" width="14.7109375" style="4" customWidth="1"/>
    <col min="11" max="11" width="12.28515625" style="4" customWidth="1"/>
    <col min="12" max="12" width="11.7109375" style="4" customWidth="1"/>
    <col min="13" max="14" width="9.7109375" style="4" customWidth="1"/>
    <col min="15" max="16" width="14.85546875" style="4" customWidth="1"/>
    <col min="17" max="17" width="10.5703125" style="4" customWidth="1"/>
    <col min="18" max="18" width="23.42578125" style="6" customWidth="1"/>
  </cols>
  <sheetData>
    <row r="2" spans="1:18" s="1" customFormat="1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6"/>
    </row>
    <row r="3" spans="1:18" s="2" customFormat="1" ht="31.5" customHeight="1">
      <c r="A3" s="16" t="s">
        <v>0</v>
      </c>
      <c r="B3" s="16" t="s">
        <v>1</v>
      </c>
      <c r="C3" s="16" t="s">
        <v>2</v>
      </c>
      <c r="D3" s="16"/>
      <c r="E3" s="16"/>
      <c r="F3" s="16"/>
      <c r="G3" s="16"/>
      <c r="H3" s="21" t="s">
        <v>17</v>
      </c>
      <c r="I3" s="22"/>
      <c r="J3" s="22"/>
      <c r="K3" s="22"/>
      <c r="L3" s="22"/>
      <c r="M3" s="22"/>
      <c r="N3" s="22"/>
      <c r="O3" s="23" t="s">
        <v>3</v>
      </c>
      <c r="P3" s="24"/>
      <c r="Q3" s="18" t="s">
        <v>4</v>
      </c>
      <c r="R3" s="17" t="s">
        <v>5</v>
      </c>
    </row>
    <row r="4" spans="1:18" s="2" customFormat="1" ht="46.5" customHeight="1">
      <c r="A4" s="17"/>
      <c r="B4" s="17"/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8" t="s">
        <v>11</v>
      </c>
      <c r="I4" s="12" t="s">
        <v>12</v>
      </c>
      <c r="J4" s="8" t="s">
        <v>13</v>
      </c>
      <c r="K4" s="8" t="s">
        <v>20</v>
      </c>
      <c r="L4" s="8" t="s">
        <v>21</v>
      </c>
      <c r="M4" s="13" t="s">
        <v>18</v>
      </c>
      <c r="N4" s="13" t="s">
        <v>14</v>
      </c>
      <c r="O4" s="8" t="s">
        <v>19</v>
      </c>
      <c r="P4" s="8" t="s">
        <v>15</v>
      </c>
      <c r="Q4" s="19"/>
      <c r="R4" s="20"/>
    </row>
    <row r="5" spans="1:18" ht="113.25" customHeight="1">
      <c r="A5" s="9" t="s">
        <v>31</v>
      </c>
      <c r="B5" s="9" t="s">
        <v>27</v>
      </c>
      <c r="C5" s="9" t="s">
        <v>22</v>
      </c>
      <c r="D5" s="9" t="s">
        <v>16</v>
      </c>
      <c r="E5" s="9" t="s">
        <v>25</v>
      </c>
      <c r="F5" s="10">
        <v>44817</v>
      </c>
      <c r="G5" s="10">
        <v>44819</v>
      </c>
      <c r="H5" s="11">
        <v>350</v>
      </c>
      <c r="I5" s="9">
        <v>2.5</v>
      </c>
      <c r="J5" s="11">
        <v>0</v>
      </c>
      <c r="K5" s="11">
        <v>0</v>
      </c>
      <c r="L5" s="11">
        <v>0</v>
      </c>
      <c r="M5" s="11">
        <f t="shared" ref="M5" si="0">H5*I5+J5</f>
        <v>875</v>
      </c>
      <c r="N5" s="11">
        <f>M5-K5+L5</f>
        <v>875</v>
      </c>
      <c r="O5" s="11">
        <v>211.68</v>
      </c>
      <c r="P5" s="14">
        <v>0</v>
      </c>
      <c r="Q5" s="11">
        <f>N5+O5+P5</f>
        <v>1086.68</v>
      </c>
      <c r="R5" s="15" t="s">
        <v>29</v>
      </c>
    </row>
    <row r="6" spans="1:18" ht="113.25" customHeight="1">
      <c r="A6" s="9" t="s">
        <v>26</v>
      </c>
      <c r="B6" s="9" t="s">
        <v>24</v>
      </c>
      <c r="C6" s="9" t="s">
        <v>23</v>
      </c>
      <c r="D6" s="9" t="s">
        <v>16</v>
      </c>
      <c r="E6" s="9" t="s">
        <v>28</v>
      </c>
      <c r="F6" s="10">
        <v>44817</v>
      </c>
      <c r="G6" s="10">
        <v>44819</v>
      </c>
      <c r="H6" s="11">
        <v>350</v>
      </c>
      <c r="I6" s="9">
        <v>2.5</v>
      </c>
      <c r="J6" s="11">
        <v>0</v>
      </c>
      <c r="K6" s="11">
        <v>0</v>
      </c>
      <c r="L6" s="11">
        <v>0</v>
      </c>
      <c r="M6" s="11">
        <f t="shared" ref="M6" si="1">H6*I6+J6</f>
        <v>875</v>
      </c>
      <c r="N6" s="11">
        <f t="shared" ref="N6" si="2">M6-K6+L6</f>
        <v>875</v>
      </c>
      <c r="O6" s="11">
        <v>374.22</v>
      </c>
      <c r="P6" s="14">
        <v>0</v>
      </c>
      <c r="Q6" s="11">
        <f>N6+O6+P6</f>
        <v>1249.22</v>
      </c>
      <c r="R6" s="15" t="s">
        <v>30</v>
      </c>
    </row>
    <row r="43" ht="39.75" customHeight="1"/>
    <row r="44" ht="52.5" customHeight="1"/>
  </sheetData>
  <mergeCells count="7">
    <mergeCell ref="A3:A4"/>
    <mergeCell ref="B3:B4"/>
    <mergeCell ref="Q3:Q4"/>
    <mergeCell ref="R3:R4"/>
    <mergeCell ref="C3:G3"/>
    <mergeCell ref="H3:N3"/>
    <mergeCell ref="O3:P3"/>
  </mergeCells>
  <pageMargins left="0.25" right="0.25" top="0.75" bottom="0.75" header="0.3" footer="0.3"/>
  <pageSetup paperSize="9" scale="58" fitToHeight="0" orientation="landscape" r:id="rId1"/>
  <headerFooter>
    <oddHeader>&amp;C&amp;"Times New Roman,Normal"CONSELHO REGIONAL DE MEDICINCA VETERINÁRIA DO ESTADO DO CEARÁ
RELATÓRIO DE VIAGENS TERRESTRE E DIÁRIAS - ANO 2022
PERÍODO DE 01 A 30/09/2022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2022-10-18T17:13:48Z</cp:lastPrinted>
  <dcterms:created xsi:type="dcterms:W3CDTF">2018-02-28T13:04:00Z</dcterms:created>
  <dcterms:modified xsi:type="dcterms:W3CDTF">2022-10-24T13:14:05Z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