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BRIL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Q7" i="4" s="1"/>
  <c r="M6" i="4"/>
  <c r="N6" i="4" s="1"/>
  <c r="M8" i="4" l="1"/>
  <c r="N8" i="4" s="1"/>
  <c r="Q8" i="4" s="1"/>
</calcChain>
</file>

<file path=xl/sharedStrings.xml><?xml version="1.0" encoding="utf-8"?>
<sst xmlns="http://schemas.openxmlformats.org/spreadsheetml/2006/main" count="39" uniqueCount="35">
  <si>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</si>
  <si>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</si>
  <si>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</si>
  <si>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</si>
  <si>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</si>
  <si>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</si>
  <si>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</si>
  <si>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</si>
  <si>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</si>
  <si>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</si>
  <si>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</si>
  <si>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</si>
  <si>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</si>
  <si>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</si>
  <si>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</si>
  <si>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</si>
  <si>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</si>
  <si>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</si>
  <si>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</si>
  <si>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FABIANA VINHAS RODRIGUES</t>
  </si>
  <si>
    <t>ASSESSORA TÉCNICA DE FISCALIZAÇÃO DO CRMV-CE</t>
  </si>
  <si>
    <t>DADOS DE DIÁRIAS - PORTARIA 12/2023</t>
  </si>
  <si>
    <t>CARLOS JOSÉ DE FREITAS PEREIRA</t>
  </si>
  <si>
    <t>CHEFE DO SETOR DE FISCALIZAÇÃO DO CRMV-CE</t>
  </si>
  <si>
    <t xml:space="preserve">DESCONTO PARÁGRAFO 1º - ART. 10º </t>
  </si>
  <si>
    <t>ADICIONAL DE DIÁRIAS - ART. 11º</t>
  </si>
  <si>
    <t>ART. 6º DA PORTARIA 12/2023</t>
  </si>
  <si>
    <t>CLÁUDIO HENRIQUE NOGUEIRA DE MEDEIROS</t>
  </si>
  <si>
    <t>CONSELHEIRO EFETIVO DO CRMV-CE</t>
  </si>
  <si>
    <t>QUIXADÁ/CE</t>
  </si>
  <si>
    <t>VEÍCULO PRÓPRIO</t>
  </si>
  <si>
    <t>ARNEIROZ, INDEPENDÊNCIA, NOVO ORIENTE, PARAMBU, PEDRA BRANCA, QUITERIANÓPOLIS E TAUÁ/CE</t>
  </si>
  <si>
    <t>PARTICIPAR DA 180ª SESSÃO PLENÁRIA ORDINÁRIA EM FORTALEZA/CE, CONFORME PROC. ELET. Nº 0330021.00000056/2023-04.</t>
  </si>
  <si>
    <t>REALIZAR FISCALIZAÇÕES DE CARÁTER ADMINISTRATIVA, PARA VERIFICAR ATIVIDADE ECONÔMICA DESENVOLVIDA POR EMPRESAS QUE ATUAM NO RAMO DA MEDICINA VETERINÁRIA E ZOOTECNIA, NOS MUNICÍPIOS DA BASE XVII E, ATENDER SOLICITAÇÃO DO MP/CE DA COMARCA DE TAUÁ/CE, CONFORME PROC. ELET. Nº 0330028.00000049/2023-08.</t>
  </si>
  <si>
    <t>REALIZAR FISCALIZAÇÕES DE CARÁTER TÉCNICA, PARA VERIFICAR ATIVIDADE ECONÔMICA DESENVOLVIDA POR EMPRESAS QUE ATUAM NO RAMO DA MEDICINA VETERINÁRIA E ZOOTECNIA, NOS MUNICÍPIOS DA BASE XVII E, ATENDER SOLICITAÇÃO DO MP/CE DA COMARCA DE TAUÁ/CE, CONFORME PROC. ELET. Nº 0330028.00000049/2023-08.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</si>
</sst>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2" fillId="0" borderId="1" xfId="2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showGridLines="0" tabSelected="1" view="pageLayout" topLeftCell="A7" zoomScale="70" zoomScaleNormal="100" zoomScalePageLayoutView="70" workbookViewId="0">
      <selection activeCell="P7" sqref="P7"/>
    </sheetView>
  </sheetViews>
  <sheetFormatPr defaultColWidth="4.5703125" defaultRowHeight="15"/>
  <cols>
    <col min="1" max="1" width="13.42578125" style="1" customWidth="1"/>
    <col min="2" max="2" width="16" style="1" customWidth="1"/>
    <col min="3" max="3" width="13" style="1" customWidth="1"/>
    <col min="4" max="4" width="16" style="1" customWidth="1"/>
    <col min="5" max="5" width="14.7109375" style="1" customWidth="1"/>
    <col min="6" max="7" width="9.7109375" style="1" customWidth="1"/>
    <col min="8" max="8" width="10.7109375" style="2" customWidth="1"/>
    <col min="9" max="9" width="13" style="3" customWidth="1"/>
    <col min="10" max="10" width="14.7109375" style="2" customWidth="1"/>
    <col min="11" max="11" width="12.28515625" style="2" customWidth="1"/>
    <col min="12" max="12" width="11.7109375" style="2" customWidth="1"/>
    <col min="13" max="14" width="9.7109375" style="2" customWidth="1"/>
    <col min="15" max="16" width="14.85546875" style="2" customWidth="1"/>
    <col min="17" max="17" width="10.5703125" style="2" customWidth="1"/>
    <col min="18" max="18" width="23.42578125" style="4" customWidth="1"/>
  </cols>
  <sheetData>
    <row r="2" spans="1:18" s="13" customFormat="1" ht="18.600000000000001" customHeight="1">
      <c r="A2" s="17"/>
      <c r="B2" s="17"/>
      <c r="C2" s="18"/>
      <c r="D2" s="17"/>
      <c r="E2" s="18"/>
      <c r="F2" s="19"/>
      <c r="G2" s="19"/>
      <c r="H2" s="20"/>
      <c r="I2" s="18"/>
      <c r="J2" s="20"/>
      <c r="K2" s="20"/>
      <c r="L2" s="20"/>
      <c r="M2" s="20"/>
      <c r="N2" s="20"/>
      <c r="O2" s="20"/>
      <c r="P2" s="21"/>
      <c r="Q2" s="20"/>
      <c r="R2" s="22"/>
    </row>
    <row r="3" spans="1:18" s="13" customFormat="1" ht="28.35" customHeight="1">
      <c r="A3" s="29"/>
      <c r="B3" s="29"/>
      <c r="C3" s="18"/>
      <c r="D3" s="17"/>
      <c r="E3" s="18"/>
      <c r="F3" s="19"/>
      <c r="G3" s="19"/>
      <c r="H3" s="20"/>
      <c r="I3" s="18"/>
      <c r="J3" s="20"/>
      <c r="K3" s="20"/>
      <c r="L3" s="20"/>
      <c r="M3" s="20"/>
      <c r="N3" s="20"/>
      <c r="O3" s="20"/>
      <c r="P3" s="21"/>
      <c r="Q3" s="20"/>
      <c r="R3" s="22"/>
    </row>
    <row r="4" spans="1:18" s="23" customFormat="1" ht="30" customHeight="1">
      <c r="A4" s="32" t="s">
        <v>0</v>
      </c>
      <c r="B4" s="32" t="s">
        <v>1</v>
      </c>
      <c r="C4" s="32" t="s">
        <v>2</v>
      </c>
      <c r="D4" s="32"/>
      <c r="E4" s="32"/>
      <c r="F4" s="32"/>
      <c r="G4" s="32"/>
      <c r="H4" s="33" t="s">
        <v>21</v>
      </c>
      <c r="I4" s="34"/>
      <c r="J4" s="34"/>
      <c r="K4" s="34"/>
      <c r="L4" s="34"/>
      <c r="M4" s="34"/>
      <c r="N4" s="34"/>
      <c r="O4" s="35" t="s">
        <v>3</v>
      </c>
      <c r="P4" s="36"/>
      <c r="Q4" s="37" t="s">
        <v>4</v>
      </c>
      <c r="R4" s="30" t="s">
        <v>5</v>
      </c>
    </row>
    <row r="5" spans="1:18" s="23" customFormat="1" ht="49.5" customHeight="1">
      <c r="A5" s="30"/>
      <c r="B5" s="30"/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8" t="s">
        <v>12</v>
      </c>
      <c r="J5" s="15" t="s">
        <v>13</v>
      </c>
      <c r="K5" s="15" t="s">
        <v>24</v>
      </c>
      <c r="L5" s="15" t="s">
        <v>25</v>
      </c>
      <c r="M5" s="9" t="s">
        <v>17</v>
      </c>
      <c r="N5" s="9" t="s">
        <v>14</v>
      </c>
      <c r="O5" s="15" t="s">
        <v>26</v>
      </c>
      <c r="P5" s="15" t="s">
        <v>15</v>
      </c>
      <c r="Q5" s="38"/>
      <c r="R5" s="31"/>
    </row>
    <row r="6" spans="1:18" s="23" customFormat="1" ht="141.6" customHeight="1">
      <c r="A6" s="16" t="s">
        <v>27</v>
      </c>
      <c r="B6" s="16" t="s">
        <v>28</v>
      </c>
      <c r="C6" s="5" t="s">
        <v>29</v>
      </c>
      <c r="D6" s="5" t="s">
        <v>16</v>
      </c>
      <c r="E6" s="12" t="s">
        <v>30</v>
      </c>
      <c r="F6" s="6">
        <v>45035</v>
      </c>
      <c r="G6" s="6">
        <v>45037</v>
      </c>
      <c r="H6" s="7">
        <v>385</v>
      </c>
      <c r="I6" s="5">
        <v>2.5</v>
      </c>
      <c r="J6" s="7">
        <v>0</v>
      </c>
      <c r="K6" s="7">
        <v>0</v>
      </c>
      <c r="L6" s="7">
        <v>0</v>
      </c>
      <c r="M6" s="7">
        <f t="shared" ref="M6" si="0">H6*I6+J6</f>
        <v>962.5</v>
      </c>
      <c r="N6" s="7">
        <f t="shared" ref="N6" si="1">M6-K6+L6</f>
        <v>962.5</v>
      </c>
      <c r="O6" s="7">
        <v>226.46</v>
      </c>
      <c r="P6" s="10">
        <v>0</v>
      </c>
      <c r="Q6" s="7">
        <v>1188.96</v>
      </c>
      <c r="R6" s="11" t="s">
        <v>32</v>
      </c>
    </row>
    <row r="7" spans="1:18" s="23" customFormat="1" ht="170.1" customHeight="1">
      <c r="A7" s="28" t="s">
        <v>22</v>
      </c>
      <c r="B7" s="28" t="s">
        <v>23</v>
      </c>
      <c r="C7" s="24" t="s">
        <v>16</v>
      </c>
      <c r="D7" s="5" t="s">
        <v>31</v>
      </c>
      <c r="E7" s="24" t="s">
        <v>18</v>
      </c>
      <c r="F7" s="25">
        <v>45040</v>
      </c>
      <c r="G7" s="25">
        <v>45044</v>
      </c>
      <c r="H7" s="26">
        <v>225</v>
      </c>
      <c r="I7" s="24">
        <v>4.5</v>
      </c>
      <c r="J7" s="7">
        <v>0</v>
      </c>
      <c r="K7" s="7">
        <v>190</v>
      </c>
      <c r="L7" s="7">
        <v>0</v>
      </c>
      <c r="M7" s="7">
        <f>H7*I7+J7</f>
        <v>1012.5</v>
      </c>
      <c r="N7" s="7">
        <f>M7-K7+L7</f>
        <v>822.5</v>
      </c>
      <c r="O7" s="26">
        <v>0</v>
      </c>
      <c r="P7" s="27">
        <v>642.12</v>
      </c>
      <c r="Q7" s="7">
        <f t="shared" ref="Q6:Q7" si="2">N7+O7+P7</f>
        <v>1464.62</v>
      </c>
      <c r="R7" s="11" t="s">
        <v>33</v>
      </c>
    </row>
    <row r="8" spans="1:18" s="23" customFormat="1" ht="170.1" customHeight="1">
      <c r="A8" s="16" t="s">
        <v>19</v>
      </c>
      <c r="B8" s="16" t="s">
        <v>20</v>
      </c>
      <c r="C8" s="5" t="s">
        <v>16</v>
      </c>
      <c r="D8" s="16" t="s">
        <v>31</v>
      </c>
      <c r="E8" s="24" t="s">
        <v>18</v>
      </c>
      <c r="F8" s="6">
        <v>45040</v>
      </c>
      <c r="G8" s="6">
        <v>45044</v>
      </c>
      <c r="H8" s="7">
        <v>225</v>
      </c>
      <c r="I8" s="5">
        <v>4.5</v>
      </c>
      <c r="J8" s="7">
        <v>0</v>
      </c>
      <c r="K8" s="7">
        <v>0</v>
      </c>
      <c r="L8" s="7">
        <v>0</v>
      </c>
      <c r="M8" s="7">
        <f t="shared" ref="M8" si="3">H8*I8+J8</f>
        <v>1012.5</v>
      </c>
      <c r="N8" s="7">
        <f t="shared" ref="N8" si="4">M8-K8+L8</f>
        <v>1012.5</v>
      </c>
      <c r="O8" s="7">
        <v>0</v>
      </c>
      <c r="P8" s="10">
        <v>0</v>
      </c>
      <c r="Q8" s="7">
        <f t="shared" ref="Q8" si="5">N8+O8+P8</f>
        <v>1012.5</v>
      </c>
      <c r="R8" s="11" t="s">
        <v>34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2023
PERÍODO DE 01 A 30/04/2023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2023-02-14T18:48:22Z</cp:lastPrinted>
  <dcterms:created xsi:type="dcterms:W3CDTF">2018-02-28T13:04:00Z</dcterms:created>
  <dcterms:modified xsi:type="dcterms:W3CDTF">2023-09-25T20:00:08Z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