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OUTUBRO\"/>
    </mc:Choice>
  </mc:AlternateContent>
  <xr:revisionPtr revIDLastSave="0" documentId="14_{B2F5AED1-CF54-4330-B4E3-F49A7909AFB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UTUBR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O6" i="4"/>
  <c r="L11" i="4"/>
  <c r="M11" i="4" s="1"/>
  <c r="P11" i="4" s="1"/>
  <c r="L10" i="4"/>
  <c r="M10" i="4" s="1"/>
  <c r="P10" i="4" s="1"/>
  <c r="L9" i="4"/>
  <c r="M9" i="4" s="1"/>
  <c r="P9" i="4" s="1"/>
  <c r="L8" i="4"/>
  <c r="M8" i="4" s="1"/>
  <c r="P8" i="4" s="1"/>
  <c r="L7" i="4"/>
  <c r="M7" i="4" s="1"/>
  <c r="P7" i="4" s="1"/>
  <c r="L6" i="4"/>
  <c r="M6" i="4" s="1"/>
  <c r="P6" i="4" l="1"/>
</calcChain>
</file>

<file path=xl/sharedStrings.xml><?xml version="1.0" encoding="utf-8"?>
<sst xmlns="http://schemas.openxmlformats.org/spreadsheetml/2006/main" count="62" uniqueCount="41">
  <si>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</si>
  <si>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</si>
  <si>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</si>
  <si>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</si>
  <si>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</si>
  <si>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</si>
  <si>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</si>
  <si>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</si>
  <si>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</si>
  <si>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</si>
  <si>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</si>
  <si>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</si>
  <si>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</si>
  <si>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</si>
  <si>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</si>
  <si>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</si>
  <si>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</si>
  <si>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</si>
  <si>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VEÍCULO DO CRMV-CE</t>
  </si>
  <si>
    <t>FORTALEZA/CE</t>
  </si>
  <si>
    <t>ASSESSOR TÉCNICO DE FISCALIZAÇÃO DO CRMV-CE</t>
  </si>
  <si>
    <t>FELIPE DOURADO DE ARAGÃO PINHEIRO</t>
  </si>
  <si>
    <t>CARLOS JOSÉ DE FREITAS PEREIRA</t>
  </si>
  <si>
    <t>CHEFE DO SETOR DE FISCALIZAÇÃO DO CRMV-CE</t>
  </si>
  <si>
    <t>DADOS DE DIÁRIAS - PORTARIA 68/2024</t>
  </si>
  <si>
    <t>ART. 6º  PORTARIA 68/2024</t>
  </si>
  <si>
    <t>JUAZEIRO DO NORTE E CRATO/CE</t>
  </si>
  <si>
    <t>REALIZAR FISCALIZAÇÃO ADMINISTRATIVA NOS MUNICÍPIOS DE JUAZEIRO DO NORTE E CRATO/CE, E ATENDER OUTRAS DEMANDAS, CONFORME PROC. ELET. N.° 0330012.00000045/2024-67.</t>
  </si>
  <si>
    <t>REALIZAR FISCALIZAÇÃO TÉCNICAS NOS MUNICÍPIOS DE JUAZEIRO DO NORTE E CRATO/CE, E ATENDER OUTRAS DEMANDAS, CONFORME PROC. ELET. N.° 0330012.00000045/2024-67.</t>
  </si>
  <si>
    <t>DANIEL DE ARAÚJO VIANA</t>
  </si>
  <si>
    <t>PRESIDENTE DO CRMV-CE</t>
  </si>
  <si>
    <t>CYRO REGIS QUEIROZ ALENCAR</t>
  </si>
  <si>
    <t xml:space="preserve">SANTANA DO ACARAÚ/CE </t>
  </si>
  <si>
    <t>FRANCISCO RÉGIS MUNIZ DE SOUZA</t>
  </si>
  <si>
    <t>AGENTE FISCAL DO CRMV-CE</t>
  </si>
  <si>
    <t xml:space="preserve"> IGUATU/CE</t>
  </si>
  <si>
    <t>REALIZAR FISCALIZAÇÃO TÉCNICA NO CENTRO DE ZOONOSES DE IGUATU/CE, CONFORME PROC. ELET. N.° 0330012.00000047/2024-49.</t>
  </si>
  <si>
    <t>PARTICIPAR DO III ENCONTRO DE MEDICINA VETERINÁRIA DA FACULDADE UNILEÃO E MINISTRAR PALESTRA NA DISCIPLINA DE MEDICINA VETERINÁRIA LEGAL E PERÍCIA MÉDICA VETERINÁRIA DA UNIVERSIDADE FEDERAL DO CARIRI, QUE OCORRERÃO, RESPECTIVAMENTE, NOS DIAS 08 E 09 DE OUTUBRO DE 2024, EM JUAZEIRO DO NORTE/CE, E NOS DIAS 09 E 10 DE OUTUBRO DE 2024, EM CRATO/CE, CONFORME PROC. ELET. N.° 0330021.00000298/2024-56.</t>
  </si>
  <si>
    <t>ASSESSOR JURÍDICO DO CRMV-CE</t>
  </si>
  <si>
    <t>COMPARECER A AUDIÊNCIA DE INSTRUÇÃO NA VARA ÚNICA DA COMARCA DE SANTANA DO ACARAÚ/CE PARA PRESTAR DEPOIMENTO NO PROCESSO CRIME PROMOVIDO PELA JUSTIÇA PÚBLICA, CONFORME PROC. ELET. N.° 0330029.00000195/2024-98.</t>
  </si>
  <si>
    <t>REALIZAR FISCALIZAÇÃO ADMINISTRATIVA NO CENTRO DE ZOONOSES DE IGUATU/CE, CONFORME PROC. ELET. N.° 0330012.00000047/2024-49.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</si>
</sst>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2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/>
    <xf numFmtId="0" fontId="2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 readingOrder="1"/>
    </xf>
    <xf numFmtId="0" fontId="9" fillId="0" borderId="0" xfId="0" applyFont="1" applyBorder="1" applyAlignment="1">
      <alignment vertical="center" wrapText="1" shrinkToFit="1" readingOrder="1"/>
    </xf>
    <xf numFmtId="0" fontId="8" fillId="0" borderId="0" xfId="0" applyFont="1" applyBorder="1"/>
    <xf numFmtId="0" fontId="9" fillId="0" borderId="0" xfId="0" applyFont="1" applyBorder="1" applyAlignment="1">
      <alignment vertical="center" shrinkToFit="1" readingOrder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D23"/>
  <sheetViews>
    <sheetView showGridLines="0" tabSelected="1" view="pageLayout" topLeftCell="A10" zoomScale="90" zoomScaleNormal="100" zoomScalePageLayoutView="90" workbookViewId="0">
      <selection activeCell="H6" sqref="H6"/>
    </sheetView>
  </sheetViews>
  <sheetFormatPr defaultColWidth="0" defaultRowHeight="15"/>
  <cols>
    <col min="1" max="1" width="17.140625" style="1" customWidth="1"/>
    <col min="2" max="2" width="19.140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18" customWidth="1"/>
    <col min="10" max="10" width="17.5703125" style="2" customWidth="1"/>
    <col min="11" max="11" width="16.28515625" style="2" customWidth="1"/>
    <col min="12" max="13" width="10" style="2" customWidth="1"/>
    <col min="14" max="14" width="13.28515625" style="2" customWidth="1"/>
    <col min="15" max="15" width="16.5703125" style="2" customWidth="1"/>
    <col min="16" max="16" width="10" style="2" customWidth="1"/>
    <col min="17" max="17" width="23.425781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31"/>
      <c r="B3" s="31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30" customHeight="1">
      <c r="A4" s="30" t="s">
        <v>0</v>
      </c>
      <c r="B4" s="30" t="s">
        <v>1</v>
      </c>
      <c r="C4" s="30" t="s">
        <v>2</v>
      </c>
      <c r="D4" s="30"/>
      <c r="E4" s="30"/>
      <c r="F4" s="30"/>
      <c r="G4" s="30"/>
      <c r="H4" s="30" t="s">
        <v>24</v>
      </c>
      <c r="I4" s="30"/>
      <c r="J4" s="30"/>
      <c r="K4" s="30"/>
      <c r="L4" s="30"/>
      <c r="M4" s="30"/>
      <c r="N4" s="29" t="s">
        <v>3</v>
      </c>
      <c r="O4" s="29"/>
      <c r="P4" s="29" t="s">
        <v>4</v>
      </c>
      <c r="Q4" s="30" t="s">
        <v>5</v>
      </c>
    </row>
    <row r="5" spans="1:44" s="9" customFormat="1" ht="49.5" customHeight="1">
      <c r="A5" s="30"/>
      <c r="B5" s="30"/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2" t="s">
        <v>12</v>
      </c>
      <c r="J5" s="21" t="s">
        <v>13</v>
      </c>
      <c r="K5" s="21" t="s">
        <v>17</v>
      </c>
      <c r="L5" s="21" t="s">
        <v>16</v>
      </c>
      <c r="M5" s="21" t="s">
        <v>14</v>
      </c>
      <c r="N5" s="21" t="s">
        <v>25</v>
      </c>
      <c r="O5" s="21" t="s">
        <v>15</v>
      </c>
      <c r="P5" s="29"/>
      <c r="Q5" s="30"/>
    </row>
    <row r="6" spans="1:44" s="41" customFormat="1" ht="141.6" customHeight="1">
      <c r="A6" s="12" t="s">
        <v>22</v>
      </c>
      <c r="B6" s="12" t="s">
        <v>23</v>
      </c>
      <c r="C6" s="13" t="s">
        <v>19</v>
      </c>
      <c r="D6" s="15" t="s">
        <v>26</v>
      </c>
      <c r="E6" s="14" t="s">
        <v>18</v>
      </c>
      <c r="F6" s="15">
        <v>45572</v>
      </c>
      <c r="G6" s="15">
        <v>45575</v>
      </c>
      <c r="H6" s="11">
        <v>250</v>
      </c>
      <c r="I6" s="19">
        <v>3.5</v>
      </c>
      <c r="J6" s="11">
        <v>0</v>
      </c>
      <c r="K6" s="11">
        <v>0</v>
      </c>
      <c r="L6" s="11">
        <f t="shared" ref="L6:L7" si="0">H6*I6+J6</f>
        <v>875</v>
      </c>
      <c r="M6" s="11">
        <f t="shared" ref="M6:M11" si="1">L6+K6</f>
        <v>875</v>
      </c>
      <c r="N6" s="16">
        <v>0</v>
      </c>
      <c r="O6" s="17">
        <f>254.23+292.63+292.41</f>
        <v>839.27</v>
      </c>
      <c r="P6" s="11">
        <f t="shared" ref="P6:P12" si="2">M6+N6+O6</f>
        <v>1714.27</v>
      </c>
      <c r="Q6" s="39" t="s">
        <v>27</v>
      </c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</row>
    <row r="7" spans="1:44" s="41" customFormat="1" ht="141.6" customHeight="1">
      <c r="A7" s="12" t="s">
        <v>21</v>
      </c>
      <c r="B7" s="12" t="s">
        <v>20</v>
      </c>
      <c r="C7" s="13" t="s">
        <v>19</v>
      </c>
      <c r="D7" s="13" t="s">
        <v>26</v>
      </c>
      <c r="E7" s="14" t="s">
        <v>18</v>
      </c>
      <c r="F7" s="15">
        <v>45572</v>
      </c>
      <c r="G7" s="15">
        <v>45575</v>
      </c>
      <c r="H7" s="11">
        <v>250</v>
      </c>
      <c r="I7" s="19">
        <v>3.5</v>
      </c>
      <c r="J7" s="11">
        <v>0</v>
      </c>
      <c r="K7" s="11">
        <v>0</v>
      </c>
      <c r="L7" s="11">
        <f t="shared" si="0"/>
        <v>875</v>
      </c>
      <c r="M7" s="11">
        <f t="shared" si="1"/>
        <v>875</v>
      </c>
      <c r="N7" s="16">
        <v>0</v>
      </c>
      <c r="O7" s="17">
        <v>0</v>
      </c>
      <c r="P7" s="11">
        <f t="shared" si="2"/>
        <v>875</v>
      </c>
      <c r="Q7" s="39" t="s">
        <v>28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</row>
    <row r="8" spans="1:44" s="41" customFormat="1" ht="238.5" customHeight="1">
      <c r="A8" s="12" t="s">
        <v>29</v>
      </c>
      <c r="B8" s="12" t="s">
        <v>30</v>
      </c>
      <c r="C8" s="13" t="s">
        <v>19</v>
      </c>
      <c r="D8" s="15" t="s">
        <v>26</v>
      </c>
      <c r="E8" s="14" t="s">
        <v>18</v>
      </c>
      <c r="F8" s="15">
        <v>45572</v>
      </c>
      <c r="G8" s="15">
        <v>45575</v>
      </c>
      <c r="H8" s="11">
        <v>385</v>
      </c>
      <c r="I8" s="19">
        <v>3.5</v>
      </c>
      <c r="J8" s="11">
        <v>0</v>
      </c>
      <c r="K8" s="11">
        <v>0</v>
      </c>
      <c r="L8" s="11">
        <f t="shared" ref="L8:L9" si="3">H8*I8+J8</f>
        <v>1347.5</v>
      </c>
      <c r="M8" s="11">
        <f t="shared" si="1"/>
        <v>1347.5</v>
      </c>
      <c r="N8" s="16">
        <v>0</v>
      </c>
      <c r="O8" s="17">
        <v>0</v>
      </c>
      <c r="P8" s="11">
        <f t="shared" si="2"/>
        <v>1347.5</v>
      </c>
      <c r="Q8" s="39" t="s">
        <v>37</v>
      </c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</row>
    <row r="9" spans="1:44" s="41" customFormat="1" ht="141.6" customHeight="1">
      <c r="A9" s="12" t="s">
        <v>33</v>
      </c>
      <c r="B9" s="12" t="s">
        <v>34</v>
      </c>
      <c r="C9" s="13" t="s">
        <v>19</v>
      </c>
      <c r="D9" s="13" t="s">
        <v>32</v>
      </c>
      <c r="E9" s="14" t="s">
        <v>18</v>
      </c>
      <c r="F9" s="15">
        <v>45574</v>
      </c>
      <c r="G9" s="15">
        <v>45575</v>
      </c>
      <c r="H9" s="11">
        <v>250</v>
      </c>
      <c r="I9" s="19">
        <v>1.5</v>
      </c>
      <c r="J9" s="11">
        <v>0</v>
      </c>
      <c r="K9" s="11">
        <v>0</v>
      </c>
      <c r="L9" s="11">
        <f t="shared" si="3"/>
        <v>375</v>
      </c>
      <c r="M9" s="11">
        <f t="shared" si="1"/>
        <v>375</v>
      </c>
      <c r="N9" s="16">
        <v>0</v>
      </c>
      <c r="O9" s="17">
        <v>150</v>
      </c>
      <c r="P9" s="11">
        <f t="shared" si="2"/>
        <v>525</v>
      </c>
      <c r="Q9" s="39" t="s">
        <v>39</v>
      </c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</row>
    <row r="10" spans="1:44" s="32" customFormat="1" ht="141.6" customHeight="1">
      <c r="A10" s="12" t="s">
        <v>31</v>
      </c>
      <c r="B10" s="12" t="s">
        <v>38</v>
      </c>
      <c r="C10" s="13" t="s">
        <v>19</v>
      </c>
      <c r="D10" s="13" t="s">
        <v>32</v>
      </c>
      <c r="E10" s="14" t="s">
        <v>18</v>
      </c>
      <c r="F10" s="15">
        <v>45574</v>
      </c>
      <c r="G10" s="15">
        <v>45575</v>
      </c>
      <c r="H10" s="11">
        <v>250</v>
      </c>
      <c r="I10" s="19">
        <v>1.5</v>
      </c>
      <c r="J10" s="11">
        <v>0</v>
      </c>
      <c r="K10" s="11">
        <v>0</v>
      </c>
      <c r="L10" s="11">
        <f t="shared" ref="L10:L11" si="4">H10*I10+J10</f>
        <v>375</v>
      </c>
      <c r="M10" s="11">
        <f t="shared" si="1"/>
        <v>375</v>
      </c>
      <c r="N10" s="16">
        <v>0</v>
      </c>
      <c r="O10" s="17">
        <v>0</v>
      </c>
      <c r="P10" s="11">
        <f t="shared" si="2"/>
        <v>375</v>
      </c>
      <c r="Q10" s="39" t="s">
        <v>39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</row>
    <row r="11" spans="1:44" s="41" customFormat="1" ht="141.6" customHeight="1">
      <c r="A11" s="12" t="s">
        <v>21</v>
      </c>
      <c r="B11" s="12" t="s">
        <v>20</v>
      </c>
      <c r="C11" s="13" t="s">
        <v>19</v>
      </c>
      <c r="D11" s="13" t="s">
        <v>35</v>
      </c>
      <c r="E11" s="14" t="s">
        <v>18</v>
      </c>
      <c r="F11" s="15">
        <v>45596</v>
      </c>
      <c r="G11" s="15">
        <v>45597</v>
      </c>
      <c r="H11" s="11">
        <v>250</v>
      </c>
      <c r="I11" s="19">
        <v>1.5</v>
      </c>
      <c r="J11" s="11">
        <v>0</v>
      </c>
      <c r="K11" s="11">
        <v>0</v>
      </c>
      <c r="L11" s="11">
        <f t="shared" si="4"/>
        <v>375</v>
      </c>
      <c r="M11" s="11">
        <f t="shared" si="1"/>
        <v>375</v>
      </c>
      <c r="N11" s="16">
        <v>0</v>
      </c>
      <c r="O11" s="17">
        <v>0</v>
      </c>
      <c r="P11" s="11">
        <f t="shared" si="2"/>
        <v>375</v>
      </c>
      <c r="Q11" s="39" t="s">
        <v>36</v>
      </c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</row>
    <row r="12" spans="1:44" s="32" customFormat="1" ht="141.6" customHeight="1">
      <c r="A12" s="12" t="s">
        <v>22</v>
      </c>
      <c r="B12" s="12" t="s">
        <v>23</v>
      </c>
      <c r="C12" s="23" t="s">
        <v>19</v>
      </c>
      <c r="D12" s="23" t="s">
        <v>35</v>
      </c>
      <c r="E12" s="23" t="s">
        <v>18</v>
      </c>
      <c r="F12" s="28">
        <v>45596</v>
      </c>
      <c r="G12" s="28">
        <v>45597</v>
      </c>
      <c r="H12" s="24">
        <v>250</v>
      </c>
      <c r="I12" s="25">
        <v>1.5</v>
      </c>
      <c r="J12" s="24">
        <v>0</v>
      </c>
      <c r="K12" s="24">
        <v>0</v>
      </c>
      <c r="L12" s="24">
        <v>375</v>
      </c>
      <c r="M12" s="24">
        <v>375</v>
      </c>
      <c r="N12" s="24">
        <v>0</v>
      </c>
      <c r="O12" s="27">
        <v>200</v>
      </c>
      <c r="P12" s="11">
        <f t="shared" si="2"/>
        <v>575</v>
      </c>
      <c r="Q12" s="26" t="s">
        <v>40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</row>
    <row r="13" spans="1:44" s="32" customFormat="1">
      <c r="A13" s="33"/>
      <c r="B13" s="33"/>
      <c r="C13" s="33"/>
      <c r="D13" s="33"/>
      <c r="E13" s="33"/>
      <c r="F13" s="33"/>
      <c r="G13" s="33"/>
      <c r="H13" s="34"/>
      <c r="I13" s="35"/>
      <c r="J13" s="34"/>
      <c r="K13" s="34"/>
      <c r="L13" s="34"/>
      <c r="M13" s="34"/>
      <c r="N13" s="34"/>
      <c r="O13" s="34"/>
      <c r="P13" s="34"/>
      <c r="Q13" s="36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</row>
    <row r="14" spans="1:44" s="32" customFormat="1">
      <c r="A14" s="33"/>
      <c r="B14" s="33"/>
      <c r="C14" s="33"/>
      <c r="D14" s="33"/>
      <c r="E14" s="33"/>
      <c r="F14" s="33"/>
      <c r="G14" s="33"/>
      <c r="H14" s="34"/>
      <c r="I14" s="35"/>
      <c r="J14" s="34"/>
      <c r="K14" s="34"/>
      <c r="L14" s="34"/>
      <c r="M14" s="34"/>
      <c r="N14" s="34"/>
      <c r="O14" s="34"/>
      <c r="P14" s="34"/>
      <c r="Q14" s="36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</row>
    <row r="15" spans="1:44" s="32" customFormat="1">
      <c r="A15" s="33"/>
      <c r="B15" s="33"/>
      <c r="C15" s="33"/>
      <c r="D15" s="33"/>
      <c r="E15" s="33"/>
      <c r="F15" s="33"/>
      <c r="G15" s="33"/>
      <c r="H15" s="34"/>
      <c r="I15" s="35"/>
      <c r="J15" s="34"/>
      <c r="K15" s="34"/>
      <c r="L15" s="34"/>
      <c r="M15" s="34"/>
      <c r="N15" s="34"/>
      <c r="O15" s="34"/>
      <c r="P15" s="34"/>
      <c r="Q15" s="36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</row>
    <row r="16" spans="1:44" s="32" customFormat="1">
      <c r="A16" s="33"/>
      <c r="B16" s="33"/>
      <c r="C16" s="33"/>
      <c r="D16" s="33"/>
      <c r="E16" s="33"/>
      <c r="F16" s="33"/>
      <c r="G16" s="33"/>
      <c r="H16" s="34"/>
      <c r="I16" s="35"/>
      <c r="J16" s="34"/>
      <c r="K16" s="34"/>
      <c r="L16" s="34"/>
      <c r="M16" s="34"/>
      <c r="N16" s="34"/>
      <c r="O16" s="34"/>
      <c r="P16" s="34"/>
      <c r="Q16" s="36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</row>
    <row r="17" spans="1:17" s="32" customFormat="1">
      <c r="A17" s="33"/>
      <c r="B17" s="33"/>
      <c r="C17" s="33"/>
      <c r="D17" s="33"/>
      <c r="E17" s="33"/>
      <c r="F17" s="33"/>
      <c r="G17" s="33"/>
      <c r="H17" s="34"/>
      <c r="I17" s="35"/>
      <c r="J17" s="34"/>
      <c r="K17" s="34"/>
      <c r="L17" s="34"/>
      <c r="M17" s="34"/>
      <c r="N17" s="34"/>
      <c r="O17" s="34"/>
      <c r="P17" s="34"/>
      <c r="Q17" s="38"/>
    </row>
    <row r="18" spans="1:17" s="32" customFormat="1">
      <c r="A18" s="33"/>
      <c r="B18" s="33"/>
      <c r="C18" s="33"/>
      <c r="D18" s="33"/>
      <c r="E18" s="33"/>
      <c r="F18" s="33"/>
      <c r="G18" s="33"/>
      <c r="H18" s="34"/>
      <c r="I18" s="35"/>
      <c r="J18" s="34"/>
      <c r="K18" s="34"/>
      <c r="L18" s="34"/>
      <c r="M18" s="34"/>
      <c r="N18" s="34"/>
      <c r="O18" s="34"/>
      <c r="P18" s="34"/>
      <c r="Q18" s="38"/>
    </row>
    <row r="19" spans="1:17" s="32" customFormat="1">
      <c r="A19" s="33"/>
      <c r="B19" s="33"/>
      <c r="C19" s="33"/>
      <c r="D19" s="33"/>
      <c r="E19" s="33"/>
      <c r="F19" s="33"/>
      <c r="G19" s="33"/>
      <c r="H19" s="34"/>
      <c r="I19" s="35"/>
      <c r="J19" s="34"/>
      <c r="K19" s="34"/>
      <c r="L19" s="34"/>
      <c r="M19" s="34"/>
      <c r="N19" s="34"/>
      <c r="O19" s="34"/>
      <c r="P19" s="34"/>
      <c r="Q19" s="38"/>
    </row>
    <row r="20" spans="1:17" s="32" customFormat="1">
      <c r="A20" s="33"/>
      <c r="B20" s="33"/>
      <c r="C20" s="33"/>
      <c r="D20" s="33"/>
      <c r="E20" s="33"/>
      <c r="F20" s="33"/>
      <c r="G20" s="33"/>
      <c r="H20" s="34"/>
      <c r="I20" s="35"/>
      <c r="J20" s="34"/>
      <c r="K20" s="34"/>
      <c r="L20" s="34"/>
      <c r="M20" s="34"/>
      <c r="N20" s="34"/>
      <c r="O20" s="34"/>
      <c r="P20" s="34"/>
      <c r="Q20" s="38"/>
    </row>
    <row r="21" spans="1:17" s="32" customFormat="1">
      <c r="A21" s="33"/>
      <c r="B21" s="33"/>
      <c r="C21" s="33"/>
      <c r="D21" s="33"/>
      <c r="E21" s="33"/>
      <c r="F21" s="33"/>
      <c r="G21" s="33"/>
      <c r="H21" s="34"/>
      <c r="I21" s="35"/>
      <c r="J21" s="34"/>
      <c r="K21" s="34"/>
      <c r="L21" s="34"/>
      <c r="M21" s="34"/>
      <c r="N21" s="34"/>
      <c r="O21" s="34"/>
      <c r="P21" s="34"/>
      <c r="Q21" s="38"/>
    </row>
    <row r="22" spans="1:17" s="32" customFormat="1">
      <c r="A22" s="33"/>
      <c r="B22" s="33"/>
      <c r="C22" s="33"/>
      <c r="D22" s="33"/>
      <c r="E22" s="33"/>
      <c r="F22" s="33"/>
      <c r="G22" s="33"/>
      <c r="H22" s="34"/>
      <c r="I22" s="35"/>
      <c r="J22" s="34"/>
      <c r="K22" s="34"/>
      <c r="L22" s="34"/>
      <c r="M22" s="34"/>
      <c r="N22" s="34"/>
      <c r="O22" s="34"/>
      <c r="P22" s="34"/>
      <c r="Q22" s="38"/>
    </row>
    <row r="23" spans="1:17" s="32" customFormat="1">
      <c r="A23" s="33"/>
      <c r="B23" s="33"/>
      <c r="C23" s="33"/>
      <c r="D23" s="33"/>
      <c r="E23" s="33"/>
      <c r="F23" s="33"/>
      <c r="G23" s="33"/>
      <c r="H23" s="34"/>
      <c r="I23" s="35"/>
      <c r="J23" s="34"/>
      <c r="K23" s="34"/>
      <c r="L23" s="34"/>
      <c r="M23" s="34"/>
      <c r="N23" s="34"/>
      <c r="O23" s="34"/>
      <c r="P23" s="34"/>
      <c r="Q23" s="38"/>
    </row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58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31/10/2024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2024-11-14T19:50:07Z</cp:lastPrinted>
  <dcterms:created xsi:type="dcterms:W3CDTF">2018-02-28T13:04:00Z</dcterms:created>
  <dcterms:modified xsi:type="dcterms:W3CDTF">2024-11-18T17:31:58Z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