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ET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4" l="1"/>
  <c r="M8" i="4" l="1"/>
  <c r="N8" i="4" s="1"/>
  <c r="Q8" i="4" s="1"/>
  <c r="M7" i="4"/>
  <c r="N7" i="4" s="1"/>
  <c r="Q7" i="4" s="1"/>
  <c r="M6" i="4"/>
  <c r="N6" i="4" s="1"/>
  <c r="Q6" i="4" s="1"/>
  <c r="M9" i="4"/>
  <c r="N9" i="4" s="1"/>
  <c r="Q9" i="4" s="1"/>
</calcChain>
</file>

<file path=xl/sharedStrings.xml><?xml version="1.0" encoding="utf-8"?>
<sst xmlns="http://schemas.openxmlformats.org/spreadsheetml/2006/main" count="45" uniqueCount="35">
  <si>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</si>
  <si>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</si>
  <si>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</si>
  <si>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</si>
  <si>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</si>
  <si>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</si>
  <si>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</si>
  <si>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</si>
  <si>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</si>
  <si>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</si>
  <si>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</si>
  <si>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</si>
  <si>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</si>
  <si>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</si>
  <si>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</si>
  <si>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</si>
  <si>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</si>
  <si>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</si>
  <si>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</si>
  <si>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DADOS DE DIÁRIAS - PORTARIA 12/2023</t>
  </si>
  <si>
    <t xml:space="preserve">DESCONTO PARÁGRAFO 1º - ART. 10º </t>
  </si>
  <si>
    <t>ADICIONAL DE DIÁRIAS - ART. 11º</t>
  </si>
  <si>
    <t>ART. 6º DA PORTARIA 12/2023</t>
  </si>
  <si>
    <t>CARLOS JOSÉ DE FREITAS PEREIRA</t>
  </si>
  <si>
    <t>CHEFE DO SETOR DE FISCALIZAÇÃO DO CRMV-CE</t>
  </si>
  <si>
    <t xml:space="preserve">FRANCISCO RÉGIS MUNIZ DE SOUZA </t>
  </si>
  <si>
    <t xml:space="preserve">AGENTE FISCAL DO CRMV-CE </t>
  </si>
  <si>
    <t>FRANCISCO ATUALPA SOARES JÚNIOR</t>
  </si>
  <si>
    <t>PRESIDENTE DO CRMV-CE</t>
  </si>
  <si>
    <t>QUIXERAMOBIM/CE</t>
  </si>
  <si>
    <t>PARTICIPAR DA MESA DE AUDIÊNCIA PÚBLICA SOBRE DIVULGAÇÃO DO PROGRAMA NACIONAL DE VIGILÂNCIA PARA FEBRE AFTOSA E DISCUSSÃO DO PLANO ESTRATÉGICO PARA RETIRADA DA VACINAÇÃO, NO ESTADO DO CEARÁ, CONFORME PROC. ELET. Nº 0330023.00000540/2023-10.</t>
  </si>
  <si>
    <t>VIABILIZAR O DESLOCAMENTO DO SENHOR PRESIDENTE DO CRMV-CE PARA PARTICIPAR DA MESA DE AUDIÊNCIA PÚBLICA SOBRE DIVULGAÇÃO DO PROGRAMA NACIONAL DE VIGILÂNCIA PARA FEBRE AFTOSA E DISCUSSÃO DO PLANO ESTRATÉGICO PARA RETIRADA DA VACINAÇÃO, NO ESTADO DO CEARÁ, CONFORME PROC. ELET. Nº 0330023.00000540/2023-10.</t>
  </si>
  <si>
    <t>IGUATU/CE</t>
  </si>
  <si>
    <t>PARTICIPAR DA MESA DE AUDIÊNCIA PÚBLICA SOBRE DIVULGAÇÃO DO PROGRAMA NACIONAL DE VIGILÂNCIA PARA FEBRE AFTOSA E DISCUSSÃO DO PLANO ESTRATÉGICO PARA RETIRADA DA VACINAÇÃO, NO ESTADO DO CEARÁ, CONFORME PROC. ELET. Nº 0330023.00000555/2023-69.</t>
  </si>
  <si>
    <t>VIABILIZAR O DESLOCAMENTO DO SENHOR PRESIDENTE DO CRMV-CE PARA PARTICIPAR DA MESA DE AUDIÊNCIA PÚBLICA SOBRE DIVULGAÇÃO DO PROGRAMA NACIONAL DE VIGILÂNCIA PARA FEBRE AFTOSA E DISCUSSÃO DO PLANO ESTRATÉGICO PARA RETIRADA DA VACINAÇÃO, NO ESTADO DO CEARÁ, CONFORME PROC. ELET. Nº 0330023.00000555/2023-69.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</si>
</sst>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"/>
  <sheetViews>
    <sheetView showGridLines="0" tabSelected="1" view="pageLayout" topLeftCell="B7" zoomScale="70" zoomScaleNormal="100" zoomScalePageLayoutView="70" workbookViewId="0">
      <selection activeCell="Q9" sqref="Q9"/>
    </sheetView>
  </sheetViews>
  <sheetFormatPr defaultColWidth="0" defaultRowHeight="15"/>
  <cols>
    <col min="1" max="1" width="14.28515625" style="1" customWidth="1"/>
    <col min="2" max="2" width="18.28515625" style="1" customWidth="1"/>
    <col min="3" max="5" width="15" style="1" customWidth="1"/>
    <col min="6" max="7" width="10" style="1" customWidth="1"/>
    <col min="8" max="8" width="10" style="2" customWidth="1"/>
    <col min="9" max="9" width="17.5703125" style="3" customWidth="1"/>
    <col min="10" max="12" width="17.5703125" style="2" customWidth="1"/>
    <col min="13" max="14" width="10" style="2" customWidth="1"/>
    <col min="15" max="16" width="15" style="2" customWidth="1"/>
    <col min="17" max="17" width="10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28"/>
      <c r="B3" s="28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31" t="s">
        <v>0</v>
      </c>
      <c r="B4" s="31" t="s">
        <v>1</v>
      </c>
      <c r="C4" s="31" t="s">
        <v>2</v>
      </c>
      <c r="D4" s="31"/>
      <c r="E4" s="31"/>
      <c r="F4" s="31"/>
      <c r="G4" s="31"/>
      <c r="H4" s="32" t="s">
        <v>19</v>
      </c>
      <c r="I4" s="33"/>
      <c r="J4" s="33"/>
      <c r="K4" s="33"/>
      <c r="L4" s="33"/>
      <c r="M4" s="33"/>
      <c r="N4" s="33"/>
      <c r="O4" s="34" t="s">
        <v>3</v>
      </c>
      <c r="P4" s="35"/>
      <c r="Q4" s="36" t="s">
        <v>4</v>
      </c>
      <c r="R4" s="29" t="s">
        <v>5</v>
      </c>
    </row>
    <row r="5" spans="1:18" s="23" customFormat="1" ht="49.5" customHeight="1">
      <c r="A5" s="29"/>
      <c r="B5" s="29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20</v>
      </c>
      <c r="L5" s="25" t="s">
        <v>21</v>
      </c>
      <c r="M5" s="27" t="s">
        <v>17</v>
      </c>
      <c r="N5" s="27" t="s">
        <v>14</v>
      </c>
      <c r="O5" s="25" t="s">
        <v>22</v>
      </c>
      <c r="P5" s="25" t="s">
        <v>15</v>
      </c>
      <c r="Q5" s="37"/>
      <c r="R5" s="30"/>
    </row>
    <row r="6" spans="1:18" s="18" customFormat="1" ht="170.1" customHeight="1">
      <c r="A6" s="11" t="s">
        <v>27</v>
      </c>
      <c r="B6" s="11" t="s">
        <v>28</v>
      </c>
      <c r="C6" s="5" t="s">
        <v>16</v>
      </c>
      <c r="D6" s="5" t="s">
        <v>29</v>
      </c>
      <c r="E6" s="19" t="s">
        <v>18</v>
      </c>
      <c r="F6" s="6">
        <v>45194</v>
      </c>
      <c r="G6" s="6">
        <v>45194</v>
      </c>
      <c r="H6" s="7">
        <v>385</v>
      </c>
      <c r="I6" s="5">
        <v>0.5</v>
      </c>
      <c r="J6" s="7">
        <v>0</v>
      </c>
      <c r="K6" s="7">
        <v>0</v>
      </c>
      <c r="L6" s="7">
        <v>0</v>
      </c>
      <c r="M6" s="7">
        <f t="shared" ref="M6" si="0">H6*I6+J6</f>
        <v>192.5</v>
      </c>
      <c r="N6" s="7">
        <f t="shared" ref="N6" si="1">M6-K6+L6</f>
        <v>192.5</v>
      </c>
      <c r="O6" s="7">
        <v>0</v>
      </c>
      <c r="P6" s="8">
        <v>0</v>
      </c>
      <c r="Q6" s="7">
        <f t="shared" ref="Q6" si="2">N6+O6+P6</f>
        <v>192.5</v>
      </c>
      <c r="R6" s="9" t="s">
        <v>30</v>
      </c>
    </row>
    <row r="7" spans="1:18" s="18" customFormat="1" ht="170.1" customHeight="1">
      <c r="A7" s="11" t="s">
        <v>25</v>
      </c>
      <c r="B7" s="11" t="s">
        <v>26</v>
      </c>
      <c r="C7" s="5" t="s">
        <v>16</v>
      </c>
      <c r="D7" s="5" t="s">
        <v>29</v>
      </c>
      <c r="E7" s="38" t="s">
        <v>18</v>
      </c>
      <c r="F7" s="6">
        <v>45194</v>
      </c>
      <c r="G7" s="6">
        <v>45194</v>
      </c>
      <c r="H7" s="7">
        <v>225</v>
      </c>
      <c r="I7" s="5">
        <v>0.5</v>
      </c>
      <c r="J7" s="7">
        <v>0</v>
      </c>
      <c r="K7" s="7">
        <v>40.28</v>
      </c>
      <c r="L7" s="7">
        <v>0</v>
      </c>
      <c r="M7" s="7">
        <f t="shared" ref="M7:M8" si="3">H7*I7+J7</f>
        <v>112.5</v>
      </c>
      <c r="N7" s="7">
        <f t="shared" ref="N7:N8" si="4">M7-K7+L7</f>
        <v>72.22</v>
      </c>
      <c r="O7" s="7">
        <v>0</v>
      </c>
      <c r="P7" s="8">
        <v>0</v>
      </c>
      <c r="Q7" s="7">
        <f t="shared" ref="Q7:Q8" si="5">N7+O7+P7</f>
        <v>72.22</v>
      </c>
      <c r="R7" s="9" t="s">
        <v>31</v>
      </c>
    </row>
    <row r="8" spans="1:18" s="18" customFormat="1" ht="170.1" customHeight="1">
      <c r="A8" s="22" t="s">
        <v>27</v>
      </c>
      <c r="B8" s="22" t="s">
        <v>28</v>
      </c>
      <c r="C8" s="19" t="s">
        <v>16</v>
      </c>
      <c r="D8" s="5" t="s">
        <v>32</v>
      </c>
      <c r="E8" s="19" t="s">
        <v>18</v>
      </c>
      <c r="F8" s="6">
        <v>45197</v>
      </c>
      <c r="G8" s="6">
        <v>45198</v>
      </c>
      <c r="H8" s="20">
        <v>385</v>
      </c>
      <c r="I8" s="19">
        <v>1.5</v>
      </c>
      <c r="J8" s="7">
        <v>0</v>
      </c>
      <c r="K8" s="7">
        <v>0</v>
      </c>
      <c r="L8" s="7">
        <v>0</v>
      </c>
      <c r="M8" s="7">
        <f t="shared" si="3"/>
        <v>577.5</v>
      </c>
      <c r="N8" s="7">
        <f t="shared" si="4"/>
        <v>577.5</v>
      </c>
      <c r="O8" s="20">
        <v>0</v>
      </c>
      <c r="P8" s="21">
        <v>0</v>
      </c>
      <c r="Q8" s="7">
        <f t="shared" si="5"/>
        <v>577.5</v>
      </c>
      <c r="R8" s="9" t="s">
        <v>33</v>
      </c>
    </row>
    <row r="9" spans="1:18" s="18" customFormat="1" ht="170.1" customHeight="1">
      <c r="A9" s="11" t="s">
        <v>23</v>
      </c>
      <c r="B9" s="11" t="s">
        <v>24</v>
      </c>
      <c r="C9" s="5" t="s">
        <v>16</v>
      </c>
      <c r="D9" s="5" t="s">
        <v>32</v>
      </c>
      <c r="E9" s="19" t="s">
        <v>18</v>
      </c>
      <c r="F9" s="6">
        <v>45197</v>
      </c>
      <c r="G9" s="6">
        <v>45198</v>
      </c>
      <c r="H9" s="7">
        <v>225</v>
      </c>
      <c r="I9" s="5">
        <v>1.5</v>
      </c>
      <c r="J9" s="7">
        <v>0</v>
      </c>
      <c r="K9" s="7">
        <f>40.28*2</f>
        <v>80.56</v>
      </c>
      <c r="L9" s="7">
        <v>0</v>
      </c>
      <c r="M9" s="7">
        <f t="shared" ref="M9" si="6">H9*I9+J9</f>
        <v>337.5</v>
      </c>
      <c r="N9" s="7">
        <f t="shared" ref="N9" si="7">M9-K9+L9</f>
        <v>256.94</v>
      </c>
      <c r="O9" s="7">
        <v>0</v>
      </c>
      <c r="P9" s="8">
        <v>0</v>
      </c>
      <c r="Q9" s="7">
        <f t="shared" ref="Q9" si="8">N9+O9+P9</f>
        <v>256.94</v>
      </c>
      <c r="R9" s="9" t="s">
        <v>34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4" fitToHeight="0" orientation="landscape" r:id="rId1"/>
  <headerFooter>
    <oddHeader>&amp;C&amp;"Times New Roman,Normal"CONSELHO REGIONAL DE MEDICINCA VETERINÁRIA DO ESTADO DO CEARÁ
RELATÓRIO DE VIAGENS TERRESTRE E DIÁRIAS - ANO 2023
PERÍODO DE 01 A 30/09/2023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2023-09-28T12:19:01Z</cp:lastPrinted>
  <dcterms:created xsi:type="dcterms:W3CDTF">2018-02-28T13:04:00Z</dcterms:created>
  <dcterms:modified xsi:type="dcterms:W3CDTF">2024-01-09T12:19:32Z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