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5600" windowHeight="7125"/>
  </bookViews>
  <sheets>
    <sheet name="AGOSTO" sheetId="4" r:id="rId1"/>
  </sheets>
  <calcPr calcId="144525"/>
</workbook>
</file>

<file path=xl/calcChain.xml><?xml version="1.0" encoding="utf-8"?>
<calcChain xmlns="http://schemas.openxmlformats.org/spreadsheetml/2006/main">
  <c r="M8" i="4" l="1"/>
  <c r="N8" i="4" s="1"/>
  <c r="Q8" i="4" s="1"/>
  <c r="N7" i="4"/>
  <c r="Q7" i="4" s="1"/>
  <c r="M7" i="4"/>
  <c r="M6" i="4"/>
  <c r="N6" i="4" s="1"/>
  <c r="Q6" i="4" s="1"/>
  <c r="M5" i="4" l="1"/>
  <c r="N5" i="4" s="1"/>
  <c r="Q5" i="4" s="1"/>
</calcChain>
</file>

<file path=xl/sharedStrings.xml><?xml version="1.0" encoding="utf-8"?>
<sst xmlns="http://schemas.openxmlformats.org/spreadsheetml/2006/main" count="45" uniqueCount="35">
  <si>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</si>
  <si>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</si>
  <si>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</si>
  <si>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</si>
  <si>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</si>
  <si>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</si>
  <si>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</si>
  <si>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</si>
  <si>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</si>
  <si>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</si>
  <si>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</si>
  <si>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</si>
  <si>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</si>
  <si>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</si>
  <si>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</si>
  <si>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</si>
  <si>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</si>
  <si>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</si>
  <si>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</si>
  <si>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</si>
  <si>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FORTALEZA/CE</t>
  </si>
  <si>
    <t>VEICULO DO CRMV-CE</t>
  </si>
  <si>
    <t>SUPRIMENTOS DE FUNDOS</t>
  </si>
  <si>
    <t>FELIPE DOURADO DE ARAGÃO PINHEIRO</t>
  </si>
  <si>
    <t>ASSESSOR TÉCNICO DE FISCALIZAÇÃO DO CRMV-CE</t>
  </si>
  <si>
    <t>CARLOS JOSÉ DE FREITAS PEREIRA</t>
  </si>
  <si>
    <t>CHEFE DO SETOR DE FISCALIZAÇÃO DO CRMV-CE</t>
  </si>
  <si>
    <t>REALIZAR FISCALIZAÇÃO DE CARÁTER TÉCNICO, NOS MUNICÍPIOS DA BASE III E NOS MUNICÍPIOS DE QUIXERÉ E LIMOEIRO DO NORTE/CE - CONFORME PROCESSO ADMINISTRATIVO N.º 3275/2021.</t>
  </si>
  <si>
    <t>REALIZAR FISCALIZAÇÃO ADMINISTRATIVA, NOS MUNICÍPIOS DA BASE III E NOS MUNICÍPIOS DE QUIXERÉ E LIMOEIRO DO NORTE/CE - CONFORME PROCESSO ADMINISTRATIVO N.º 3275/2021.</t>
  </si>
  <si>
    <t>FRANCISCO RÉGIS MUNIZ DE SOUZA</t>
  </si>
  <si>
    <t>AGENTE FISCAL DO CRMV-CE</t>
  </si>
  <si>
    <t>REALIZAR FISCALIZAÇÃO ADMINISTRATIVA, NOS MUNICÍPIOS DA BASE I E NO MUNICÍPIOS DE JUAZEIRO DO NORTE/CE - CONFORME PROCESSO ADMINISTRATIVO N.º 3676/2021.</t>
  </si>
  <si>
    <t>REALIZAR FISCALIZAÇÃO DE CARÁTER TÉCNICO, NOS MUNICÍPIOS DA BASE I E NO MUNICÍPIOS DE JUAZEIRO DO NORTE/CE - CONFORME PROCESSO ADMINISTRATIVO N.º 3676/2021.</t>
  </si>
  <si>
    <t>ALTO SANTO, ERERÊ, IRACEMA, JAGUARIBE, JAGUARIBARA, JAGUARETAMA, PEREIRO, POTIRETAMA, QUIXERÉ E LIMOEIRO DO NORTE/CE.</t>
  </si>
  <si>
    <t>ACOPIARA, CATARINA, CARIÚS, JUCÁS, QUIXELÔ E JUAZEIRO DO NORTE/CE.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</si>
</sst>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"/>
  <sheetViews>
    <sheetView showGridLines="0" tabSelected="1" view="pageLayout" topLeftCell="A7" workbookViewId="0">
      <selection activeCell="D7" sqref="D7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9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9"/>
    </row>
    <row r="3" spans="1:18" s="2" customFormat="1" ht="31.5" customHeight="1" x14ac:dyDescent="0.15">
      <c r="A3" s="18" t="s">
        <v>2</v>
      </c>
      <c r="B3" s="18" t="s">
        <v>3</v>
      </c>
      <c r="C3" s="18" t="s">
        <v>12</v>
      </c>
      <c r="D3" s="18"/>
      <c r="E3" s="18"/>
      <c r="F3" s="18"/>
      <c r="G3" s="18"/>
      <c r="H3" s="23" t="s">
        <v>17</v>
      </c>
      <c r="I3" s="24"/>
      <c r="J3" s="24"/>
      <c r="K3" s="24"/>
      <c r="L3" s="24"/>
      <c r="M3" s="24"/>
      <c r="N3" s="24"/>
      <c r="O3" s="21" t="s">
        <v>13</v>
      </c>
      <c r="P3" s="22"/>
      <c r="Q3" s="25" t="s">
        <v>4</v>
      </c>
      <c r="R3" s="19" t="s">
        <v>5</v>
      </c>
    </row>
    <row r="4" spans="1:18" s="2" customFormat="1" ht="42" x14ac:dyDescent="0.15">
      <c r="A4" s="19"/>
      <c r="B4" s="19"/>
      <c r="C4" s="15" t="s">
        <v>0</v>
      </c>
      <c r="D4" s="15" t="s">
        <v>1</v>
      </c>
      <c r="E4" s="15" t="s">
        <v>9</v>
      </c>
      <c r="F4" s="15" t="s">
        <v>6</v>
      </c>
      <c r="G4" s="15" t="s">
        <v>7</v>
      </c>
      <c r="H4" s="16" t="s">
        <v>8</v>
      </c>
      <c r="I4" s="6" t="s">
        <v>11</v>
      </c>
      <c r="J4" s="16" t="s">
        <v>10</v>
      </c>
      <c r="K4" s="16" t="s">
        <v>14</v>
      </c>
      <c r="L4" s="16" t="s">
        <v>19</v>
      </c>
      <c r="M4" s="7" t="s">
        <v>16</v>
      </c>
      <c r="N4" s="7" t="s">
        <v>15</v>
      </c>
      <c r="O4" s="16" t="s">
        <v>18</v>
      </c>
      <c r="P4" s="16" t="s">
        <v>22</v>
      </c>
      <c r="Q4" s="26"/>
      <c r="R4" s="20"/>
    </row>
    <row r="5" spans="1:18" s="2" customFormat="1" ht="113.25" customHeight="1" x14ac:dyDescent="0.15">
      <c r="A5" s="10" t="s">
        <v>23</v>
      </c>
      <c r="B5" s="10" t="s">
        <v>24</v>
      </c>
      <c r="C5" s="10" t="s">
        <v>20</v>
      </c>
      <c r="D5" s="10" t="s">
        <v>33</v>
      </c>
      <c r="E5" s="10" t="s">
        <v>21</v>
      </c>
      <c r="F5" s="11">
        <v>44410</v>
      </c>
      <c r="G5" s="11">
        <v>44414</v>
      </c>
      <c r="H5" s="12">
        <v>200</v>
      </c>
      <c r="I5" s="10">
        <v>4.5</v>
      </c>
      <c r="J5" s="12">
        <v>0</v>
      </c>
      <c r="K5" s="12">
        <v>0</v>
      </c>
      <c r="L5" s="12">
        <v>0</v>
      </c>
      <c r="M5" s="12">
        <f>H5*I5</f>
        <v>900</v>
      </c>
      <c r="N5" s="12">
        <f>M5-K5</f>
        <v>900</v>
      </c>
      <c r="O5" s="12">
        <v>0</v>
      </c>
      <c r="P5" s="13">
        <v>0</v>
      </c>
      <c r="Q5" s="12">
        <f>N5+O5+P5</f>
        <v>900</v>
      </c>
      <c r="R5" s="14" t="s">
        <v>27</v>
      </c>
    </row>
    <row r="6" spans="1:18" s="2" customFormat="1" ht="113.25" customHeight="1" x14ac:dyDescent="0.15">
      <c r="A6" s="10" t="s">
        <v>25</v>
      </c>
      <c r="B6" s="10" t="s">
        <v>26</v>
      </c>
      <c r="C6" s="10" t="s">
        <v>20</v>
      </c>
      <c r="D6" s="10" t="s">
        <v>33</v>
      </c>
      <c r="E6" s="10" t="s">
        <v>21</v>
      </c>
      <c r="F6" s="11">
        <v>44410</v>
      </c>
      <c r="G6" s="11">
        <v>44414</v>
      </c>
      <c r="H6" s="12">
        <v>200</v>
      </c>
      <c r="I6" s="10">
        <v>4.5</v>
      </c>
      <c r="J6" s="12">
        <v>0</v>
      </c>
      <c r="K6" s="12">
        <v>175</v>
      </c>
      <c r="L6" s="12">
        <v>0</v>
      </c>
      <c r="M6" s="12">
        <f t="shared" ref="M6" si="0">H6*I6</f>
        <v>900</v>
      </c>
      <c r="N6" s="12">
        <f t="shared" ref="N6" si="1">M6-K6</f>
        <v>725</v>
      </c>
      <c r="O6" s="12">
        <v>0</v>
      </c>
      <c r="P6" s="17">
        <v>730.36</v>
      </c>
      <c r="Q6" s="12">
        <f t="shared" ref="Q6" si="2">N6+O6+P6</f>
        <v>1455.3600000000001</v>
      </c>
      <c r="R6" s="14" t="s">
        <v>28</v>
      </c>
    </row>
    <row r="7" spans="1:18" s="2" customFormat="1" ht="113.25" customHeight="1" x14ac:dyDescent="0.15">
      <c r="A7" s="10" t="s">
        <v>29</v>
      </c>
      <c r="B7" s="10" t="s">
        <v>30</v>
      </c>
      <c r="C7" s="10" t="s">
        <v>20</v>
      </c>
      <c r="D7" s="10" t="s">
        <v>34</v>
      </c>
      <c r="E7" s="10" t="s">
        <v>21</v>
      </c>
      <c r="F7" s="11">
        <v>44431</v>
      </c>
      <c r="G7" s="11">
        <v>44435</v>
      </c>
      <c r="H7" s="12">
        <v>200</v>
      </c>
      <c r="I7" s="10">
        <v>4.5</v>
      </c>
      <c r="J7" s="12">
        <v>0</v>
      </c>
      <c r="K7" s="12">
        <v>175</v>
      </c>
      <c r="L7" s="12">
        <v>0</v>
      </c>
      <c r="M7" s="12">
        <f t="shared" ref="M7" si="3">H7*I7</f>
        <v>900</v>
      </c>
      <c r="N7" s="12">
        <f t="shared" ref="N7" si="4">M7-K7</f>
        <v>725</v>
      </c>
      <c r="O7" s="12">
        <v>0</v>
      </c>
      <c r="P7" s="17">
        <v>472.8</v>
      </c>
      <c r="Q7" s="12">
        <f t="shared" ref="Q7" si="5">N7+O7+P7</f>
        <v>1197.8</v>
      </c>
      <c r="R7" s="14" t="s">
        <v>31</v>
      </c>
    </row>
    <row r="8" spans="1:18" s="2" customFormat="1" ht="113.25" customHeight="1" x14ac:dyDescent="0.15">
      <c r="A8" s="10" t="s">
        <v>23</v>
      </c>
      <c r="B8" s="10" t="s">
        <v>24</v>
      </c>
      <c r="C8" s="10" t="s">
        <v>20</v>
      </c>
      <c r="D8" s="10" t="s">
        <v>34</v>
      </c>
      <c r="E8" s="10" t="s">
        <v>21</v>
      </c>
      <c r="F8" s="11">
        <v>44431</v>
      </c>
      <c r="G8" s="11">
        <v>44435</v>
      </c>
      <c r="H8" s="12">
        <v>200</v>
      </c>
      <c r="I8" s="10">
        <v>4.5</v>
      </c>
      <c r="J8" s="12">
        <v>0</v>
      </c>
      <c r="K8" s="12">
        <v>0</v>
      </c>
      <c r="L8" s="12">
        <v>0</v>
      </c>
      <c r="M8" s="12">
        <f>H8*I8</f>
        <v>900</v>
      </c>
      <c r="N8" s="12">
        <f>M8-K8</f>
        <v>900</v>
      </c>
      <c r="O8" s="12">
        <v>0</v>
      </c>
      <c r="P8" s="13">
        <v>0</v>
      </c>
      <c r="Q8" s="12">
        <f>N8+O8+P8</f>
        <v>900</v>
      </c>
      <c r="R8" s="14" t="s">
        <v>32</v>
      </c>
    </row>
    <row r="10" spans="1:18" x14ac:dyDescent="0.25">
      <c r="M10" s="8"/>
    </row>
    <row r="11" spans="1:18" x14ac:dyDescent="0.25">
      <c r="M11" s="8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2" right="0.511811024" top="0.98" bottom="0.78740157499999996" header="0.31496062000000002" footer="0.31496062000000002"/>
  <pageSetup paperSize="9" scale="61" fitToHeight="0" orientation="landscape" r:id="rId1"/>
  <headerFooter>
    <oddHeader xml:space="preserve">&amp;C&amp;"Times New Roman,Normal"CONSELHO REGIONAL DE MEDICINCA VETERINÁRIA DO ESTADO DO CEARÁ
RELATÓRIO DE VIAGENS TERRESTRE E DIÁRIAS - ANO 2021
PERÍODO DE 01 A 31/08/2021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2021-09-10T19:39:34Z</cp:lastPrinted>
  <dcterms:created xsi:type="dcterms:W3CDTF">2018-02-28T13:04:58Z</dcterms:created>
  <dcterms:modified xsi:type="dcterms:W3CDTF">2021-09-10T19:48:31Z</dcterms:modified>
</cp:coreProperties>
</file>