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JANEI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4" l="1"/>
  <c r="M6" i="4" l="1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<sst xmlns="http://schemas.openxmlformats.org/spreadsheetml/2006/main" count="33" uniqueCount="30">
  <si>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</si>
  <si>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</si>
  <si>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</si>
  <si>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</si>
  <si>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</si>
  <si>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</si>
  <si>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</si>
  <si>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</si>
  <si>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</si>
  <si>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</si>
  <si>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</si>
  <si>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</si>
  <si>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</si>
  <si>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</si>
  <si>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</si>
  <si>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</si>
  <si>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</si>
  <si>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VALOR BRUTO DAS DIÁRIAS</t>
  </si>
  <si>
    <t xml:space="preserve">DESCONTO PARÁGRAFO 1º - ART. 11º </t>
  </si>
  <si>
    <t>ADICIONAL DE DIÁRIAS - ART. 12º</t>
  </si>
  <si>
    <t>VEÍCULO DO CRMV/CE</t>
  </si>
  <si>
    <t>CARLOS JOSÉ DE FREITAS PEREIRA</t>
  </si>
  <si>
    <t>CHEFE DO SETOR DE FISCALIZAÇÃO DO CRMV-CE</t>
  </si>
  <si>
    <t>FABIANA VINHAS RODRIGUES</t>
  </si>
  <si>
    <t>ASSESSORA TÉCNICA DE FISCALIZAÇÃO DO CRMV-CE</t>
  </si>
  <si>
    <t>DADOS DE DIÁRIAS - PORTARIA 07/2023</t>
  </si>
  <si>
    <t>ART. 7º DA PORTARIA 7/2023</t>
  </si>
  <si>
    <t>REALIZAR FISCALIZAÇÕES DE CARÁTER TÉCNICA, PARA VERIFICAR A ATIVIDADE ECONÔMICA DESENVOLVIDA POR EMPRESAS QUE ATUAM NO RAMO DA MEDICINA VETERINÁRIA E ZOOTECNIA, NOS MUNICÍPIOS DA BASE X, CONFORME PROCESSO ELETRÔNICO Nº 0330028.00000017/2023-05</t>
  </si>
  <si>
    <t>REALIZAR FISCALIZAÇÕES DE CARÁTER ADMINISTRATIVA, PARA VERIFICAR A ATIVIDADE ECONÔMICA DESENVOLVIDA POR EMPRESAS QUE ATUAM NO RAMO DA MEDICINA VETERINÁRIA E ZOOTECNIA, NOS MUNICÍPIOS DA BASE X, CONFORME PROCESSO ELETRÔNICO Nº 0330028.00000017/2023-05</t>
  </si>
  <si>
    <t>BARROQUINHA, CAMOCIM, CHAVAL, GRANJA, MARTINÓPOLE, MASSAPÊ, SENADOR SÁ E URUOCA/CE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</si>
</sst>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"/>
  <sheetViews>
    <sheetView showGridLines="0" tabSelected="1" view="pageLayout" zoomScale="70" zoomScaleNormal="100" zoomScalePageLayoutView="70" workbookViewId="0">
      <selection activeCell="A5" sqref="A5:A6"/>
    </sheetView>
  </sheetViews>
  <sheetFormatPr defaultColWidth="4.5703125" defaultRowHeight="15"/>
  <cols>
    <col min="1" max="1" width="13.42578125" style="3" customWidth="1"/>
    <col min="2" max="2" width="16" style="3" customWidth="1"/>
    <col min="3" max="3" width="13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8" t="s">
        <v>0</v>
      </c>
      <c r="B3" s="18" t="s">
        <v>1</v>
      </c>
      <c r="C3" s="18" t="s">
        <v>2</v>
      </c>
      <c r="D3" s="18"/>
      <c r="E3" s="18"/>
      <c r="F3" s="18"/>
      <c r="G3" s="18"/>
      <c r="H3" s="23" t="s">
        <v>25</v>
      </c>
      <c r="I3" s="24"/>
      <c r="J3" s="24"/>
      <c r="K3" s="24"/>
      <c r="L3" s="24"/>
      <c r="M3" s="24"/>
      <c r="N3" s="24"/>
      <c r="O3" s="25" t="s">
        <v>3</v>
      </c>
      <c r="P3" s="26"/>
      <c r="Q3" s="20" t="s">
        <v>4</v>
      </c>
      <c r="R3" s="19" t="s">
        <v>5</v>
      </c>
    </row>
    <row r="4" spans="1:18" s="2" customFormat="1" ht="49.5" customHeight="1">
      <c r="A4" s="19"/>
      <c r="B4" s="19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18</v>
      </c>
      <c r="L4" s="8" t="s">
        <v>19</v>
      </c>
      <c r="M4" s="13" t="s">
        <v>17</v>
      </c>
      <c r="N4" s="13" t="s">
        <v>14</v>
      </c>
      <c r="O4" s="8" t="s">
        <v>26</v>
      </c>
      <c r="P4" s="8" t="s">
        <v>15</v>
      </c>
      <c r="Q4" s="21"/>
      <c r="R4" s="22"/>
    </row>
    <row r="5" spans="1:18" s="17" customFormat="1" ht="141.6" customHeight="1">
      <c r="A5" s="27" t="s">
        <v>23</v>
      </c>
      <c r="B5" s="27" t="s">
        <v>24</v>
      </c>
      <c r="C5" s="9" t="s">
        <v>16</v>
      </c>
      <c r="D5" s="27" t="s">
        <v>29</v>
      </c>
      <c r="E5" s="16" t="s">
        <v>20</v>
      </c>
      <c r="F5" s="10">
        <v>44949</v>
      </c>
      <c r="G5" s="10">
        <v>44953</v>
      </c>
      <c r="H5" s="11">
        <v>225</v>
      </c>
      <c r="I5" s="9">
        <v>4.5</v>
      </c>
      <c r="J5" s="11">
        <v>0</v>
      </c>
      <c r="K5" s="11">
        <v>0</v>
      </c>
      <c r="L5" s="11">
        <v>0</v>
      </c>
      <c r="M5" s="11">
        <f t="shared" ref="M5" si="0">H5*I5+J5</f>
        <v>1012.5</v>
      </c>
      <c r="N5" s="11">
        <f t="shared" ref="N5" si="1">M5-K5+L5</f>
        <v>1012.5</v>
      </c>
      <c r="O5" s="11">
        <v>0</v>
      </c>
      <c r="P5" s="14">
        <v>0</v>
      </c>
      <c r="Q5" s="11">
        <f t="shared" ref="Q5:Q6" si="2">N5+O5+P5</f>
        <v>1012.5</v>
      </c>
      <c r="R5" s="15" t="s">
        <v>27</v>
      </c>
    </row>
    <row r="6" spans="1:18" s="17" customFormat="1" ht="141.6" customHeight="1">
      <c r="A6" s="27" t="s">
        <v>21</v>
      </c>
      <c r="B6" s="27" t="s">
        <v>22</v>
      </c>
      <c r="C6" s="9" t="s">
        <v>16</v>
      </c>
      <c r="D6" s="27" t="s">
        <v>29</v>
      </c>
      <c r="E6" s="9" t="s">
        <v>20</v>
      </c>
      <c r="F6" s="10">
        <v>44949</v>
      </c>
      <c r="G6" s="10">
        <v>44953</v>
      </c>
      <c r="H6" s="11">
        <v>225</v>
      </c>
      <c r="I6" s="9">
        <v>4.5</v>
      </c>
      <c r="J6" s="11">
        <v>0</v>
      </c>
      <c r="K6" s="11">
        <f>38*5</f>
        <v>190</v>
      </c>
      <c r="L6" s="11">
        <v>0</v>
      </c>
      <c r="M6" s="11">
        <f t="shared" ref="M6" si="3">H6*I6+J6</f>
        <v>1012.5</v>
      </c>
      <c r="N6" s="11">
        <f t="shared" ref="N6" si="4">M6-K6+L6</f>
        <v>822.5</v>
      </c>
      <c r="O6" s="11">
        <v>0</v>
      </c>
      <c r="P6" s="14">
        <v>415.01</v>
      </c>
      <c r="Q6" s="11">
        <f t="shared" si="2"/>
        <v>1237.51</v>
      </c>
      <c r="R6" s="15" t="s">
        <v>28</v>
      </c>
    </row>
    <row r="7" spans="1:18" ht="112.7" customHeight="1"/>
    <row r="8" spans="1:18" ht="112.7" customHeight="1"/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2023
PERÍODO DE 01 A 31/01/2023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2023-02-14T18:48:22Z</cp:lastPrinted>
  <dcterms:created xsi:type="dcterms:W3CDTF">2018-02-28T13:04:00Z</dcterms:created>
  <dcterms:modified xsi:type="dcterms:W3CDTF">2023-02-27T15:03:29Z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