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15"/>
  </bookViews>
  <sheets>
    <sheet name="DEZEMBRO" sheetId="4" r:id="rId1"/>
  </sheets>
  <calcPr calcId="145621"/>
</workbook>
</file>

<file path=xl/calcChain.xml><?xml version="1.0" encoding="utf-8"?>
<calcChain xmlns="http://schemas.openxmlformats.org/spreadsheetml/2006/main">
  <c r="M7" i="4" l="1"/>
  <c r="N7" i="4" s="1"/>
  <c r="Q7" i="4" s="1"/>
  <c r="M6" i="4"/>
  <c r="N6" i="4" s="1"/>
  <c r="Q6" i="4" s="1"/>
  <c r="M5" i="4"/>
  <c r="N5" i="4" s="1"/>
  <c r="Q5" i="4" s="1"/>
</calcChain>
</file>

<file path=xl/sharedStrings.xml><?xml version="1.0" encoding="utf-8"?>
<sst xmlns="http://schemas.openxmlformats.org/spreadsheetml/2006/main" count="39" uniqueCount="35">
  <si>
    <t>PASSAGEIRO</t>
  </si>
  <si>
    <t>CARGO/FUNÇÃO</t>
  </si>
  <si>
    <t>DADOS DO DESLOCAMENTO</t>
  </si>
  <si>
    <t>DADOS DE DIÁRIAS - PORTARIA 27/2018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</si>
  <si>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</si>
  <si>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</si>
  <si>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</si>
  <si>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</si>
  <si>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</si>
  <si>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</si>
  <si>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</si>
  <si>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</si>
  <si>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</si>
  <si>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</si>
  <si>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</si>
  <si>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 xml:space="preserve">DESCONTO PARÁGRAFO 1º - ART. 11 </t>
  </si>
  <si>
    <t>ADICIONAL DE DIÁRIAS - ART. 12</t>
  </si>
  <si>
    <t>VALOR BRUTO</t>
  </si>
  <si>
    <t>VALOR LÍQUIDO DAS DIÁRIAS</t>
  </si>
  <si>
    <t>ARTº 7º DA PORTARIA 27/2018</t>
  </si>
  <si>
    <t>SUPRIMENTOS DE FUNDOS</t>
  </si>
  <si>
    <t>FELIPE DOURADO DE ARAGÃO PINHEIRO</t>
  </si>
  <si>
    <t>ASSESSOR TÉCNICO DE FISCALIZAÇÃO DO CRMV-CE</t>
  </si>
  <si>
    <t>FORTALEZA/CE</t>
  </si>
  <si>
    <t>BANABUIÚ, DEP. IRAPUAN PINHEIRO, MLHÃ, MOMBAÇA, PIQUET CARNEIRO, QUIXERAMOBIM, SENADOR POMPEU E SOLONOPOLE/CE</t>
  </si>
  <si>
    <t>VEICULO DO CRMV-CE</t>
  </si>
  <si>
    <t>FRANCISCO RÉGIS MUNIZ DE SOUZA</t>
  </si>
  <si>
    <t>AGENTE FISCAL DO CRMV-CE</t>
  </si>
  <si>
    <t>CLAUDIO HENRIQUE NOGUEIRA DE MEDEIROS</t>
  </si>
  <si>
    <t>CONSELHEIRO EFETIVO DO CRMV-CE</t>
  </si>
  <si>
    <t>QUIXADÁ/CE</t>
  </si>
  <si>
    <t>VEICULO PRÓPRIO</t>
  </si>
  <si>
    <t>PARTICIPAR DA 164ª SESSÃO PLENÁRIA ORDINÁRIA REALIZADA NO DIA 03/12/2021, NO MUNICÍPIO DE FORTALEZA/CE - CONFORME PROCESSO ADMINISTRATIVO N.º 6169/2021</t>
  </si>
  <si>
    <t>REALIZAR FISCALIZAÇÕES DE CARÁTER ADMINISTRATIVO, EM ESTABELECIMENTOS COM ATIVIDADE ECONÔMICA PECULIAR OU PRIVATIVA DA MEDICINA VETERINÁRIA / ZOOTECNIA NOS MUNICÍPIOS DA BASE XVI, BEM COMO SE DESLOCAR AO MUNICÍPIO DE MADALENA PARA ATENDER DEMANDA DO ROTEITO DE VIAGEM - MEMORANDO N.º 442/2021 DESPACHADO PELO SENHOR TESOUREIRO DO CRMV-CE, CONFORME PROCESSO ADMINISTRATIVO N.º 6124/2021.</t>
  </si>
  <si>
    <t>REALIZAR FISCALIZAÇÕES DE CARÁTER TÉCNICO, EM ESTABELECIMENTOS COM ATIVIDADE ECONÔMICA PECULIAR OU PRIVATIVA DA MEDICINA VETERINÁRIA / ZOOTECNIA NOS MUNICÍPIOS DA BASE XVI, BEM COMO SE DESLOCAR AO MUNICÍPIO DE MADALENA PARA ATENDER DEMANDA DO ROTEITO DE VIAGEM - MEMORANDO N.º 442/2021 DESPACHADO PELO SENHOR TESOUREIRO DO CRMV-CE, CONFORME PROCESSO ADMINISTRATIVO N.º 6124/2021.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</si>
</sst>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"/>
  <sheetViews>
    <sheetView showGridLines="0" tabSelected="1" view="pageLayout" topLeftCell="B6" zoomScale="60" zoomScaleNormal="100" zoomScalePageLayoutView="60" workbookViewId="0">
      <selection activeCell="R7" sqref="R7"/>
    </sheetView>
  </sheetViews>
  <sheetFormatPr defaultColWidth="4.5703125" defaultRowHeight="15"/>
  <cols>
    <col min="1" max="1" width="12.7109375" style="3" customWidth="1"/>
    <col min="2" max="2" width="16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10.28515625" style="4" customWidth="1"/>
    <col min="9" max="9" width="13.42578125" style="5" customWidth="1"/>
    <col min="10" max="10" width="15.28515625" style="4" customWidth="1"/>
    <col min="11" max="11" width="12.85546875" style="4" customWidth="1"/>
    <col min="12" max="12" width="11.2851562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3.42578125" style="6" customWidth="1"/>
  </cols>
  <sheetData>
    <row r="2" spans="1:18" s="1" customFormat="1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6"/>
    </row>
    <row r="3" spans="1:18" s="2" customFormat="1" ht="31.5" customHeight="1">
      <c r="A3" s="17" t="s">
        <v>0</v>
      </c>
      <c r="B3" s="17" t="s">
        <v>1</v>
      </c>
      <c r="C3" s="17" t="s">
        <v>2</v>
      </c>
      <c r="D3" s="17"/>
      <c r="E3" s="17"/>
      <c r="F3" s="17"/>
      <c r="G3" s="17"/>
      <c r="H3" s="22" t="s">
        <v>3</v>
      </c>
      <c r="I3" s="23"/>
      <c r="J3" s="23"/>
      <c r="K3" s="23"/>
      <c r="L3" s="23"/>
      <c r="M3" s="23"/>
      <c r="N3" s="23"/>
      <c r="O3" s="24" t="s">
        <v>4</v>
      </c>
      <c r="P3" s="25"/>
      <c r="Q3" s="19" t="s">
        <v>5</v>
      </c>
      <c r="R3" s="18" t="s">
        <v>6</v>
      </c>
    </row>
    <row r="4" spans="1:18" s="2" customFormat="1" ht="42">
      <c r="A4" s="18"/>
      <c r="B4" s="18"/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12</v>
      </c>
      <c r="I4" s="12" t="s">
        <v>13</v>
      </c>
      <c r="J4" s="8" t="s">
        <v>14</v>
      </c>
      <c r="K4" s="8" t="s">
        <v>15</v>
      </c>
      <c r="L4" s="8" t="s">
        <v>16</v>
      </c>
      <c r="M4" s="13" t="s">
        <v>17</v>
      </c>
      <c r="N4" s="13" t="s">
        <v>18</v>
      </c>
      <c r="O4" s="8" t="s">
        <v>19</v>
      </c>
      <c r="P4" s="8" t="s">
        <v>20</v>
      </c>
      <c r="Q4" s="20"/>
      <c r="R4" s="21"/>
    </row>
    <row r="5" spans="1:18" s="2" customFormat="1" ht="230.1" customHeight="1">
      <c r="A5" s="9" t="s">
        <v>21</v>
      </c>
      <c r="B5" s="9" t="s">
        <v>22</v>
      </c>
      <c r="C5" s="9" t="s">
        <v>23</v>
      </c>
      <c r="D5" s="9" t="s">
        <v>24</v>
      </c>
      <c r="E5" s="9" t="s">
        <v>25</v>
      </c>
      <c r="F5" s="10">
        <v>44536</v>
      </c>
      <c r="G5" s="10">
        <v>44540</v>
      </c>
      <c r="H5" s="11">
        <v>200</v>
      </c>
      <c r="I5" s="9">
        <v>4.5</v>
      </c>
      <c r="J5" s="11">
        <v>0</v>
      </c>
      <c r="K5" s="11">
        <v>0</v>
      </c>
      <c r="L5" s="11">
        <v>0</v>
      </c>
      <c r="M5" s="11">
        <f>H5*I5</f>
        <v>900</v>
      </c>
      <c r="N5" s="11">
        <f>M5-K5</f>
        <v>900</v>
      </c>
      <c r="O5" s="11">
        <v>0</v>
      </c>
      <c r="P5" s="14">
        <v>0</v>
      </c>
      <c r="Q5" s="11">
        <f>N5+O5+P5</f>
        <v>900</v>
      </c>
      <c r="R5" s="15" t="s">
        <v>34</v>
      </c>
    </row>
    <row r="6" spans="1:18" s="2" customFormat="1" ht="230.1" customHeight="1">
      <c r="A6" s="9" t="s">
        <v>26</v>
      </c>
      <c r="B6" s="9" t="s">
        <v>27</v>
      </c>
      <c r="C6" s="9" t="s">
        <v>23</v>
      </c>
      <c r="D6" s="9" t="s">
        <v>24</v>
      </c>
      <c r="E6" s="9" t="s">
        <v>25</v>
      </c>
      <c r="F6" s="10">
        <v>44536</v>
      </c>
      <c r="G6" s="10">
        <v>44540</v>
      </c>
      <c r="H6" s="11">
        <v>200</v>
      </c>
      <c r="I6" s="9">
        <v>4.5</v>
      </c>
      <c r="J6" s="11">
        <v>0</v>
      </c>
      <c r="K6" s="11">
        <v>175</v>
      </c>
      <c r="L6" s="11">
        <v>0</v>
      </c>
      <c r="M6" s="11">
        <f>H6*I6</f>
        <v>900</v>
      </c>
      <c r="N6" s="11">
        <f>M6-K6</f>
        <v>725</v>
      </c>
      <c r="O6" s="11">
        <v>0</v>
      </c>
      <c r="P6" s="16">
        <v>677.75</v>
      </c>
      <c r="Q6" s="11">
        <f>N6+O6+P6</f>
        <v>1402.75</v>
      </c>
      <c r="R6" s="15" t="s">
        <v>33</v>
      </c>
    </row>
    <row r="7" spans="1:18" s="2" customFormat="1" ht="229.5" customHeight="1">
      <c r="A7" s="9" t="s">
        <v>28</v>
      </c>
      <c r="B7" s="9" t="s">
        <v>29</v>
      </c>
      <c r="C7" s="9" t="s">
        <v>30</v>
      </c>
      <c r="D7" s="9" t="s">
        <v>23</v>
      </c>
      <c r="E7" s="9" t="s">
        <v>31</v>
      </c>
      <c r="F7" s="10">
        <v>44532</v>
      </c>
      <c r="G7" s="10">
        <v>44534</v>
      </c>
      <c r="H7" s="11">
        <v>350</v>
      </c>
      <c r="I7" s="9">
        <v>2.5</v>
      </c>
      <c r="J7" s="11">
        <v>0</v>
      </c>
      <c r="K7" s="11">
        <v>0</v>
      </c>
      <c r="L7" s="11">
        <v>0</v>
      </c>
      <c r="M7" s="11">
        <f t="shared" ref="M7" si="0">H7*I7</f>
        <v>875</v>
      </c>
      <c r="N7" s="11">
        <f t="shared" ref="N7" si="1">M7-K7</f>
        <v>875</v>
      </c>
      <c r="O7" s="11">
        <v>280.54000000000002</v>
      </c>
      <c r="P7" s="14">
        <v>0</v>
      </c>
      <c r="Q7" s="11">
        <f t="shared" ref="Q7" si="2">N7+O7+P7</f>
        <v>1155.54</v>
      </c>
      <c r="R7" s="15" t="s">
        <v>32</v>
      </c>
    </row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0069444444444401" right="0.51180555555555596" top="0.97986111111111096" bottom="0.78680555555555598" header="0.31458333333333299" footer="0.31458333333333299"/>
  <pageSetup paperSize="9" scale="59" fitToHeight="0" orientation="landscape" r:id="rId1"/>
  <headerFooter>
    <oddHeader>&amp;C&amp;"Times New Roman,Normal"CONSELHO REGIONAL DE MEDICINCA VETERINÁRIA DO ESTADO DO CEARÁ
RELATÓRIO DE VIAGENS TERRESTRE E DIÁRIAS - ANO 2021
PERÍODO DE 01 A 31/12/2021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2021-09-10T19:39:00Z</cp:lastPrinted>
  <dcterms:created xsi:type="dcterms:W3CDTF">2018-02-28T13:04:00Z</dcterms:created>
  <dcterms:modified xsi:type="dcterms:W3CDTF">2022-01-13T14:55:52Z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