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15" windowHeight="7815"/>
  </bookViews>
  <sheets>
    <sheet name="NOVEMBRO" sheetId="4" r:id="rId1"/>
  </sheets>
  <calcPr calcId="145621"/>
</workbook>
</file>

<file path=xl/calcChain.xml><?xml version="1.0" encoding="utf-8"?>
<calcChain xmlns="http://schemas.openxmlformats.org/spreadsheetml/2006/main">
  <c r="M10" i="4" l="1"/>
  <c r="N10" i="4" s="1"/>
  <c r="Q10" i="4" s="1"/>
  <c r="M9" i="4"/>
  <c r="N9" i="4" s="1"/>
  <c r="Q9" i="4" s="1"/>
  <c r="N8" i="4"/>
  <c r="Q8" i="4" s="1"/>
  <c r="M8" i="4"/>
  <c r="M7" i="4"/>
  <c r="N7" i="4" s="1"/>
  <c r="Q7" i="4" s="1"/>
  <c r="M6" i="4"/>
  <c r="N6" i="4" s="1"/>
  <c r="Q6" i="4" s="1"/>
  <c r="M5" i="4"/>
  <c r="N5" i="4" s="1"/>
  <c r="Q5" i="4" s="1"/>
</calcChain>
</file>

<file path=xl/sharedStrings.xml><?xml version="1.0" encoding="utf-8"?>
<sst xmlns="http://schemas.openxmlformats.org/spreadsheetml/2006/main" count="57" uniqueCount="40">
  <si>
    <t>PASSAGEIRO</t>
  </si>
  <si>
    <t>CARGO/FUNÇÃO</t>
  </si>
  <si>
    <t>DADOS DO DESLOCAMENTO</t>
  </si>
  <si>
    <t>DADOS DE DIÁRIAS - PORTARIA 27/2018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</si>
  <si>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</si>
  <si>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</si>
  <si>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</si>
  <si>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</si>
  <si>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</si>
  <si>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</si>
  <si>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</si>
  <si>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</si>
  <si>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</si>
  <si>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</si>
  <si>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</si>
  <si>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 xml:space="preserve">DESCONTO PARÁGRAFO 1º - ART. 11 </t>
  </si>
  <si>
    <t>ADICIONAL DE DIÁRIAS - ART. 12</t>
  </si>
  <si>
    <t>VALOR BRUTO</t>
  </si>
  <si>
    <t>VALOR LÍQUIDO DAS DIÁRIAS</t>
  </si>
  <si>
    <t>ARTº 7º DA PORTARIA 27/2018</t>
  </si>
  <si>
    <t>SUPRIMENTOS DE FUNDOS</t>
  </si>
  <si>
    <t>CARLOS JOSÉ DE FREITAS PEREIRA</t>
  </si>
  <si>
    <t>CHEFE DO SETOR DE FISCALIZAÇÃO DO CRMV-CE</t>
  </si>
  <si>
    <t>FORTALEZA/CE</t>
  </si>
  <si>
    <t>ARARENDÁ, CATUNDA, CRATÉUS, IPAPORANGA, MONSENHOR TABOSA, NOVA RUSSAS, PORANGA E TAMBORIL/CE</t>
  </si>
  <si>
    <t>VEICULO DO CRMV-CE</t>
  </si>
  <si>
    <t>FELIPE DOURADO DE ARAGÃO PINHEIRO</t>
  </si>
  <si>
    <t>ASSESSOR TÉCNICO DE FISCALIZAÇÃO DO CRMV-CE</t>
  </si>
  <si>
    <t>REALIZAR FISCALIZAÇÕES DE CARÁTER TÉCNICO, EM ESTABELECIMENTOS COM ATIVIDADE ECONÔMICA PECULIAR OU PRIVATIVA DA MEDICINA VETERINÁRIA / ZOOTECNIA NOS MUNICÍPIOS DA BASE XIX, BEM COMO SE DESLOCAR AO MUNICÍPIO DE JUAZEIRO DO NORTE PARA ATENDER DEMANDA DO ROTEIRO DE VIAGEM - MEMORANDO N.º 430/2021 DESPACHADO PELO SENHOR TESOUREIRO DO CRMV-CE, CONFORME PROCESSO ADMINISTRATIVO N.º 5540/2021.</t>
  </si>
  <si>
    <t>REALIZAR FISCALIZAÇÕES DE CARÁTER ADMINISTTATIVO, EM ESTABELECIMENTOS COM ATIVIDADE ECONÔMICA PECULIAR OU PRIVATIVA DA MEDICINA VETERINÁRIA / ZOOTECNIA NOS MUNICÍPIOS DA BASE XIX, BEM COMO SE DESLOCAR AO MUNICÍPIO DE JUAZEIRO DO NORTE PARA ATENDER DEMANDA DO ROTEIRO DE VIAGEM - MEMORANDO N.º 430/2021 DESPACHADO PELO SENHOR TESOUREIRO DO CRMV-CE, CONFORME PROCESSO ADMINISTRATIVO N.º 5540/2021.</t>
  </si>
  <si>
    <t>DANIEL DE ARAÚJO VIANA</t>
  </si>
  <si>
    <t>VICE-PRESIDENTE DO CRMV-CE</t>
  </si>
  <si>
    <t>PENTECOSTE/CE</t>
  </si>
  <si>
    <t>FRANCISCO RÉGIS MUNIZ DE SOUZA</t>
  </si>
  <si>
    <t>AGENTE FISCAL DO CRMV-CE</t>
  </si>
  <si>
    <t>ALTANEIRA, CRATO, FARIAS BRITO, NOVA OLINDA E SANTANA DO CARIRI/CE</t>
  </si>
  <si>
    <t>REALIZAR FISCALIZAÇÕES DE CARÁTER TÉCNICO, EM ESTABELECIMENTOS COM ATIVIDADE ECONÔMICA PECULIAR OU PRIVATIVA DA MEDICINA VETERINÁRIA / ZOOTECNIA NOS MUNICÍPIOS DA BASE XIV, BEM COMO SE DESLOCAR AO MUNICÍPIO DE MASSAPÊ PARA ATENDER DEMANDA DO ROTEIRO DE VIAGEM - MEMORANDO N.º 410/2021 DESPACHADO PELO SENHOR TESOUREIRO DO CRMV-CE, CONFORME PROCESSO ADMINISTRATIVO N.º 5282/2021.</t>
  </si>
  <si>
    <t>REALIZAR FISCALIZAÇÕES DE CARÁTER ADMINISTRATIVO, EM ESTABELECIMENTOS COM ATIVIDADE ECONÔMICA PECULIAR OU PRIVATIVA DA MEDICINA VETERINÁRIA / ZOOTECNIA NOS MUNICÍPIOS DA BASE XIV, BEM COMO SE DESLOCAR AO MUNICÍPIO DE MASSAPÊ PARA ATENDER DEMANDA DO ROTEIRO DE VIAGEM - MEMORANDO N.º 410/2021 DESPACHADO PELO SENHOR TESOUREIRO DO CRMV-CE, CONFORME PROCESSO ADMINISTRATIVO N.º 5282/2021.</t>
  </si>
  <si>
    <t>MINISTRAR PALESTRA SOBRE MAUS-TRATOS ANIMAIS, BEM COMO PROTEÇÃO E BEM-ESTAR ANIMAL AOS MÉDICOS VETERINÁRIOS DO MUNICÍPIO DE PENTECOSTE/CE, EM ATENDIMENTO A SOLICITAÇÃO DA SECRETARIA MUNICIPAL DE MEIO AMBIENTE DO MUNICIPIO - OFÍCIO SEMAM N.º 44/2021 - PROTOCOLO N.º 5950/2021, CONFORME PROCESSO ADMINISTRATIVO N.º 5964/2021.</t>
  </si>
  <si>
    <t>VIABILIZAR O DESLOCAMENTO DO MÉD. VET. DANIEL DE ARAÚJO VIANA - VICE-PRESIDENTE DO CRMV-CE PARA MINISTRAR PALESTRA SOBRE MAUS-TRATOS ANIMAIS, BEM COMO PROTEÇÃO E BEM-ESTAR ANIMAL AOS MÉDICOS VETERINÁRIOS DO MUNICÍPIO DE PENTECOSTE/CE, EM ATENDIMENTO A SOLICITAÇÃO DA SECRETARIA MUNICIPAL DE MEIO AMBIENTE DO MUNICIPIO - OFÍCIO SEMAM N.º 44/2021 - PROTOCOLO N.º 5950/2021 E REALIZAR FISCALIZAÇÃO EM ESTABELECIAMENTOS VETERINÁRIOS NA CIDADE, CONFORME PROCESSO ADMINISTRATIVO N.º 5964/2021.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</si>
</sst>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6">
    <font>
      <sz val="11"/>
      <color theme="1"/>
      <name val="Calibri"/>
      <charset val="134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0"/>
  <sheetViews>
    <sheetView showGridLines="0" tabSelected="1" view="pageLayout" topLeftCell="A9" zoomScale="60" zoomScaleNormal="100" zoomScalePageLayoutView="60" workbookViewId="0">
      <selection activeCell="R11" sqref="R11"/>
    </sheetView>
  </sheetViews>
  <sheetFormatPr defaultColWidth="4.5703125" defaultRowHeight="15"/>
  <cols>
    <col min="1" max="1" width="13.42578125" style="4" customWidth="1"/>
    <col min="2" max="2" width="15.28515625" style="4" customWidth="1"/>
    <col min="3" max="3" width="12.7109375" style="4" customWidth="1"/>
    <col min="4" max="4" width="16" style="4" customWidth="1"/>
    <col min="5" max="5" width="14.7109375" style="4" customWidth="1"/>
    <col min="6" max="7" width="9.7109375" style="4" customWidth="1"/>
    <col min="8" max="8" width="10.7109375" style="5" customWidth="1"/>
    <col min="9" max="9" width="11.7109375" style="6" customWidth="1"/>
    <col min="10" max="10" width="14" style="5" customWidth="1"/>
    <col min="11" max="11" width="11.28515625" style="5" customWidth="1"/>
    <col min="12" max="12" width="11.7109375" style="5" customWidth="1"/>
    <col min="13" max="14" width="9.7109375" style="5" customWidth="1"/>
    <col min="15" max="16" width="14.85546875" style="5" customWidth="1"/>
    <col min="17" max="17" width="9.7109375" style="5" customWidth="1"/>
    <col min="18" max="18" width="23.42578125" style="7" customWidth="1"/>
  </cols>
  <sheetData>
    <row r="2" spans="1:18" s="1" customFormat="1">
      <c r="A2" s="4"/>
      <c r="B2" s="4"/>
      <c r="C2" s="4"/>
      <c r="D2" s="4"/>
      <c r="E2" s="4"/>
      <c r="F2" s="4"/>
      <c r="G2" s="4"/>
      <c r="H2" s="5"/>
      <c r="I2" s="6"/>
      <c r="J2" s="5"/>
      <c r="K2" s="5"/>
      <c r="L2" s="5"/>
      <c r="M2" s="5"/>
      <c r="N2" s="5"/>
      <c r="O2" s="5"/>
      <c r="P2" s="5"/>
      <c r="Q2" s="5"/>
      <c r="R2" s="7"/>
    </row>
    <row r="3" spans="1:18" s="2" customFormat="1" ht="31.5" customHeight="1">
      <c r="A3" s="21" t="s">
        <v>0</v>
      </c>
      <c r="B3" s="21" t="s">
        <v>1</v>
      </c>
      <c r="C3" s="21" t="s">
        <v>2</v>
      </c>
      <c r="D3" s="21"/>
      <c r="E3" s="21"/>
      <c r="F3" s="21"/>
      <c r="G3" s="21"/>
      <c r="H3" s="26" t="s">
        <v>3</v>
      </c>
      <c r="I3" s="27"/>
      <c r="J3" s="27"/>
      <c r="K3" s="27"/>
      <c r="L3" s="27"/>
      <c r="M3" s="27"/>
      <c r="N3" s="27"/>
      <c r="O3" s="28" t="s">
        <v>4</v>
      </c>
      <c r="P3" s="29"/>
      <c r="Q3" s="23" t="s">
        <v>5</v>
      </c>
      <c r="R3" s="22" t="s">
        <v>6</v>
      </c>
    </row>
    <row r="4" spans="1:18" s="2" customFormat="1" ht="42">
      <c r="A4" s="22"/>
      <c r="B4" s="22"/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9" t="s">
        <v>12</v>
      </c>
      <c r="I4" s="16" t="s">
        <v>13</v>
      </c>
      <c r="J4" s="9" t="s">
        <v>14</v>
      </c>
      <c r="K4" s="9" t="s">
        <v>15</v>
      </c>
      <c r="L4" s="9" t="s">
        <v>16</v>
      </c>
      <c r="M4" s="17" t="s">
        <v>17</v>
      </c>
      <c r="N4" s="17" t="s">
        <v>18</v>
      </c>
      <c r="O4" s="9" t="s">
        <v>19</v>
      </c>
      <c r="P4" s="9" t="s">
        <v>20</v>
      </c>
      <c r="Q4" s="24"/>
      <c r="R4" s="25"/>
    </row>
    <row r="5" spans="1:18" s="3" customFormat="1" ht="230.1" customHeight="1">
      <c r="A5" s="10" t="s">
        <v>21</v>
      </c>
      <c r="B5" s="10" t="s">
        <v>22</v>
      </c>
      <c r="C5" s="10" t="s">
        <v>23</v>
      </c>
      <c r="D5" s="10" t="s">
        <v>24</v>
      </c>
      <c r="E5" s="10" t="s">
        <v>25</v>
      </c>
      <c r="F5" s="11">
        <v>44508</v>
      </c>
      <c r="G5" s="11">
        <v>44512</v>
      </c>
      <c r="H5" s="12">
        <v>200</v>
      </c>
      <c r="I5" s="10">
        <v>4.5</v>
      </c>
      <c r="J5" s="12">
        <v>0</v>
      </c>
      <c r="K5" s="12">
        <v>175</v>
      </c>
      <c r="L5" s="12">
        <v>0</v>
      </c>
      <c r="M5" s="12">
        <f t="shared" ref="M5:M10" si="0">H5*I5</f>
        <v>900</v>
      </c>
      <c r="N5" s="12">
        <f t="shared" ref="N5:N10" si="1">M5-K5</f>
        <v>725</v>
      </c>
      <c r="O5" s="12">
        <v>0</v>
      </c>
      <c r="P5" s="18">
        <v>590.16999999999996</v>
      </c>
      <c r="Q5" s="12">
        <f t="shared" ref="Q5:Q10" si="2">N5+O5+P5</f>
        <v>1315.17</v>
      </c>
      <c r="R5" s="20" t="s">
        <v>37</v>
      </c>
    </row>
    <row r="6" spans="1:18" s="2" customFormat="1" ht="230.1" customHeight="1">
      <c r="A6" s="13" t="s">
        <v>26</v>
      </c>
      <c r="B6" s="13" t="s">
        <v>27</v>
      </c>
      <c r="C6" s="13" t="s">
        <v>23</v>
      </c>
      <c r="D6" s="13" t="s">
        <v>24</v>
      </c>
      <c r="E6" s="13" t="s">
        <v>25</v>
      </c>
      <c r="F6" s="14">
        <v>44508</v>
      </c>
      <c r="G6" s="14">
        <v>44512</v>
      </c>
      <c r="H6" s="15">
        <v>200</v>
      </c>
      <c r="I6" s="13">
        <v>4.5</v>
      </c>
      <c r="J6" s="15">
        <v>0</v>
      </c>
      <c r="K6" s="15">
        <v>0</v>
      </c>
      <c r="L6" s="15">
        <v>0</v>
      </c>
      <c r="M6" s="15">
        <f t="shared" si="0"/>
        <v>900</v>
      </c>
      <c r="N6" s="15">
        <f t="shared" si="1"/>
        <v>900</v>
      </c>
      <c r="O6" s="15">
        <v>0</v>
      </c>
      <c r="P6" s="19">
        <v>0</v>
      </c>
      <c r="Q6" s="15">
        <f t="shared" si="2"/>
        <v>900</v>
      </c>
      <c r="R6" s="20" t="s">
        <v>36</v>
      </c>
    </row>
    <row r="7" spans="1:18" s="2" customFormat="1" ht="230.1" customHeight="1">
      <c r="A7" s="13" t="s">
        <v>26</v>
      </c>
      <c r="B7" s="13" t="s">
        <v>27</v>
      </c>
      <c r="C7" s="13" t="s">
        <v>23</v>
      </c>
      <c r="D7" s="13" t="s">
        <v>35</v>
      </c>
      <c r="E7" s="13" t="s">
        <v>25</v>
      </c>
      <c r="F7" s="14">
        <v>44522</v>
      </c>
      <c r="G7" s="14">
        <v>44526</v>
      </c>
      <c r="H7" s="15">
        <v>200</v>
      </c>
      <c r="I7" s="13">
        <v>4.5</v>
      </c>
      <c r="J7" s="15">
        <v>0</v>
      </c>
      <c r="K7" s="15">
        <v>0</v>
      </c>
      <c r="L7" s="15">
        <v>0</v>
      </c>
      <c r="M7" s="15">
        <f t="shared" si="0"/>
        <v>900</v>
      </c>
      <c r="N7" s="15">
        <f t="shared" si="1"/>
        <v>900</v>
      </c>
      <c r="O7" s="15">
        <v>0</v>
      </c>
      <c r="P7" s="19">
        <v>0</v>
      </c>
      <c r="Q7" s="15">
        <f t="shared" si="2"/>
        <v>900</v>
      </c>
      <c r="R7" s="20" t="s">
        <v>28</v>
      </c>
    </row>
    <row r="8" spans="1:18" s="3" customFormat="1" ht="230.1" customHeight="1">
      <c r="A8" s="10" t="s">
        <v>21</v>
      </c>
      <c r="B8" s="10" t="s">
        <v>22</v>
      </c>
      <c r="C8" s="10" t="s">
        <v>23</v>
      </c>
      <c r="D8" s="13" t="s">
        <v>35</v>
      </c>
      <c r="E8" s="10" t="s">
        <v>25</v>
      </c>
      <c r="F8" s="11">
        <v>44522</v>
      </c>
      <c r="G8" s="11">
        <v>44526</v>
      </c>
      <c r="H8" s="12">
        <v>200</v>
      </c>
      <c r="I8" s="10">
        <v>4.5</v>
      </c>
      <c r="J8" s="12">
        <v>0</v>
      </c>
      <c r="K8" s="12">
        <v>175</v>
      </c>
      <c r="L8" s="12">
        <v>0</v>
      </c>
      <c r="M8" s="12">
        <f t="shared" si="0"/>
        <v>900</v>
      </c>
      <c r="N8" s="12">
        <f t="shared" si="1"/>
        <v>725</v>
      </c>
      <c r="O8" s="12">
        <v>0</v>
      </c>
      <c r="P8" s="18">
        <v>796.31</v>
      </c>
      <c r="Q8" s="12">
        <f t="shared" si="2"/>
        <v>1521.31</v>
      </c>
      <c r="R8" s="20" t="s">
        <v>29</v>
      </c>
    </row>
    <row r="9" spans="1:18" s="2" customFormat="1" ht="230.1" customHeight="1">
      <c r="A9" s="13" t="s">
        <v>30</v>
      </c>
      <c r="B9" s="13" t="s">
        <v>31</v>
      </c>
      <c r="C9" s="13" t="s">
        <v>23</v>
      </c>
      <c r="D9" s="13" t="s">
        <v>32</v>
      </c>
      <c r="E9" s="13" t="s">
        <v>25</v>
      </c>
      <c r="F9" s="14">
        <v>44524</v>
      </c>
      <c r="G9" s="14">
        <v>44524</v>
      </c>
      <c r="H9" s="15">
        <v>350</v>
      </c>
      <c r="I9" s="13">
        <v>0.5</v>
      </c>
      <c r="J9" s="15">
        <v>0</v>
      </c>
      <c r="K9" s="15">
        <v>0</v>
      </c>
      <c r="L9" s="15">
        <v>0</v>
      </c>
      <c r="M9" s="15">
        <f t="shared" si="0"/>
        <v>175</v>
      </c>
      <c r="N9" s="15">
        <f t="shared" si="1"/>
        <v>175</v>
      </c>
      <c r="O9" s="15">
        <v>0</v>
      </c>
      <c r="P9" s="19">
        <v>0</v>
      </c>
      <c r="Q9" s="15">
        <f t="shared" si="2"/>
        <v>175</v>
      </c>
      <c r="R9" s="20" t="s">
        <v>38</v>
      </c>
    </row>
    <row r="10" spans="1:18" s="2" customFormat="1" ht="230.1" customHeight="1">
      <c r="A10" s="13" t="s">
        <v>33</v>
      </c>
      <c r="B10" s="13" t="s">
        <v>34</v>
      </c>
      <c r="C10" s="13" t="s">
        <v>23</v>
      </c>
      <c r="D10" s="13" t="s">
        <v>32</v>
      </c>
      <c r="E10" s="13" t="s">
        <v>25</v>
      </c>
      <c r="F10" s="14">
        <v>44524</v>
      </c>
      <c r="G10" s="14">
        <v>44524</v>
      </c>
      <c r="H10" s="15">
        <v>200</v>
      </c>
      <c r="I10" s="13">
        <v>0.5</v>
      </c>
      <c r="J10" s="15">
        <v>0</v>
      </c>
      <c r="K10" s="15">
        <v>35</v>
      </c>
      <c r="L10" s="15">
        <v>0</v>
      </c>
      <c r="M10" s="15">
        <f t="shared" si="0"/>
        <v>100</v>
      </c>
      <c r="N10" s="15">
        <f t="shared" si="1"/>
        <v>65</v>
      </c>
      <c r="O10" s="15">
        <v>0</v>
      </c>
      <c r="P10" s="18">
        <v>0</v>
      </c>
      <c r="Q10" s="15">
        <f t="shared" si="2"/>
        <v>65</v>
      </c>
      <c r="R10" s="20" t="s">
        <v>39</v>
      </c>
    </row>
  </sheetData>
  <mergeCells count="7">
    <mergeCell ref="A3:A4"/>
    <mergeCell ref="B3:B4"/>
    <mergeCell ref="Q3:Q4"/>
    <mergeCell ref="R3:R4"/>
    <mergeCell ref="C3:G3"/>
    <mergeCell ref="H3:N3"/>
    <mergeCell ref="O3:P3"/>
  </mergeCells>
  <pageMargins left="0.20069444444444401" right="0.51180555555555596" top="0.97986111111111096" bottom="0.78680555555555598" header="0.31458333333333299" footer="0.31458333333333299"/>
  <pageSetup paperSize="9" scale="59" fitToHeight="0" orientation="landscape" r:id="rId1"/>
  <headerFooter>
    <oddHeader>&amp;C&amp;"Times New Roman"CONSELHO REGIONAL DE MEDICINCA VETERINÁRIA DO ESTADO DO CEARÁ
RELATÓRIO DE VIAGENS TERRESTRE E DIÁRIAS - ANO 2021
PERÍODO DE 01 A 30/11/2021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2021-09-10T19:39:00Z</cp:lastPrinted>
  <dcterms:created xsi:type="dcterms:W3CDTF">2018-02-28T13:04:00Z</dcterms:created>
  <dcterms:modified xsi:type="dcterms:W3CDTF">2022-01-13T14:34:13Z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