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5600" windowHeight="7245"/>
  </bookViews>
  <sheets>
    <sheet name="SETEMBRO-TERRESTRE" sheetId="4" r:id="rId1"/>
  </sheets>
  <calcPr calcId="144525"/>
</workbook>
</file>

<file path=xl/calcChain.xml><?xml version="1.0" encoding="utf-8"?>
<calcChain xmlns="http://schemas.openxmlformats.org/spreadsheetml/2006/main">
  <c r="M9" i="4" l="1"/>
  <c r="N9" i="4" s="1"/>
  <c r="Q9" i="4" s="1"/>
  <c r="M13" i="4" l="1"/>
  <c r="N13" i="4" s="1"/>
  <c r="Q13" i="4" s="1"/>
  <c r="N12" i="4"/>
  <c r="Q12" i="4" s="1"/>
  <c r="M12" i="4"/>
  <c r="M11" i="4"/>
  <c r="N11" i="4" s="1"/>
  <c r="Q11" i="4" s="1"/>
  <c r="M10" i="4"/>
  <c r="N10" i="4" s="1"/>
  <c r="Q10" i="4" s="1"/>
  <c r="M8" i="4"/>
  <c r="N8" i="4" s="1"/>
  <c r="Q8" i="4" s="1"/>
  <c r="K8" i="4"/>
  <c r="M7" i="4"/>
  <c r="N7" i="4" s="1"/>
  <c r="Q7" i="4" s="1"/>
  <c r="N6" i="4"/>
  <c r="Q6" i="4" s="1"/>
  <c r="M6" i="4"/>
  <c r="M5" i="4"/>
  <c r="N5" i="4" s="1"/>
  <c r="Q5" i="4" s="1"/>
</calcChain>
</file>

<file path=xl/sharedStrings.xml><?xml version="1.0" encoding="utf-8"?>
<sst xmlns="http://schemas.openxmlformats.org/spreadsheetml/2006/main" count="75" uniqueCount="45">
  <si>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</si>
  <si>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</si>
  <si>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</si>
  <si>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</si>
  <si>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</si>
  <si>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</si>
  <si>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</si>
  <si>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</si>
  <si>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</si>
  <si>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</si>
  <si>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</si>
  <si>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</si>
  <si>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</si>
  <si>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</si>
  <si>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</si>
  <si>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</si>
  <si>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</si>
  <si>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</si>
  <si>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</si>
  <si>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</si>
  <si>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</si>
  <si>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CÉLIO PIRES GARCIA</t>
  </si>
  <si>
    <t>PRESIDENTE DO CRMV-CE</t>
  </si>
  <si>
    <t>FORTALEZA/CE</t>
  </si>
  <si>
    <t>VEICULO DO CRMV-CE</t>
  </si>
  <si>
    <t>ASSESSOR TÉCNICO DE FISCALIZAÇÃO DO CRMV-CE</t>
  </si>
  <si>
    <t>CARLOS JOSE DE FREITAS PEREIRA</t>
  </si>
  <si>
    <t>CHEFE DO SETOR DE FISCALIZAÇÃO DO CRMV-CE</t>
  </si>
  <si>
    <t>AMONTADA, ITAPIPOCA E MORRINHOS/CE</t>
  </si>
  <si>
    <r>
      <t xml:space="preserve">REALIZAR FISCALIZAÇÕES DE CARÁTER ADMINISTRATIVO,
EM ESTABELECIMENTOS COM ATIVIDADE ECONÕMICA PECULIAR OU PRIVATIVA DA MEDICINA VETERINÁRIA / ZOOTECNIA E ATENDER DENÚNCIA RECEBIDA VIA E-MAIL. </t>
    </r>
    <r>
      <rPr>
        <b/>
        <sz val="8"/>
        <color theme="1"/>
        <rFont val="Times New Roman"/>
        <family val="1"/>
      </rPr>
      <t>(OBS: A VIAGEM TEVE QUE SER ESTENDIDA ATÉ O DIA 05/09/2020 GERANDO UM COMPLEMENTO DE DIÁRIA.)</t>
    </r>
  </si>
  <si>
    <t>FELIPE DOURADO DE ARAGAO PINHEIRO</t>
  </si>
  <si>
    <r>
      <t xml:space="preserve">REALIZAR FISCALIZAÇÕES DE CARÁTER TECNICO,
EM ESTABELECIMENTOS COM ATIVIDADE ECONÕMICA PECULIAR OU PRIVATIVA DA MEDICINA VETERINÁRIA / ZOOTECNIA E ATENDER DENÚNCIA RECEBIDA VIA E-MAIL. </t>
    </r>
    <r>
      <rPr>
        <b/>
        <sz val="8"/>
        <color theme="1"/>
        <rFont val="Times New Roman"/>
        <family val="1"/>
      </rPr>
      <t>(OBS: A VIAGEM TEVE QUE SER ESTENDIDA ATÉ O DIA 05/09/2020 GERANDO UM COMPLEMENTO DE DIÁRIA.)</t>
    </r>
  </si>
  <si>
    <t>PORTEIRAS/CE</t>
  </si>
  <si>
    <t>ATENDER SOLICITAÇÃO SOB O PROTOCOLO Nº 2945/2020 E FISCALIZAR AS INSTALAÇÕES E A REALIZAÇÃO DO I SHOPPING NELORE PO DA FAZ. MASSAPÊ, NA CIDADE DE PORTEIRAS/CE.</t>
  </si>
  <si>
    <t xml:space="preserve"> ARNEIROZ; INDEPENDÊNCIA; NOVO ORIENTE; PARAMBU; PEDRA BRANCA; QUITERIANÓPOLIS E TAUÁ/CE</t>
  </si>
  <si>
    <t xml:space="preserve"> ACARAÚ; BELA CRUZ; CRUZ; JIJOCA DE JERICOACOARA; ITAREMA; MARCO; MORRINHOS E SANTANA DO ACARAU/CE</t>
  </si>
  <si>
    <t>FRANCISCO RÉGIS MUNIZ DE SOUZA</t>
  </si>
  <si>
    <t>AGENTE FISCAL DO CRMV-CE</t>
  </si>
  <si>
    <t>QUIXADÁ, MONSENHOR TABOSA E TAMBORIL/CE</t>
  </si>
  <si>
    <t xml:space="preserve"> ARNEIROZ; INDEPENDÊNCIA; NOVO ORIENTE; PARAMBU; PEDRA BRANCA; QUITERIANÓPOLIS E TAUÁ/CE </t>
  </si>
  <si>
    <t>REALIZAR FISCALIZAÇÕES DE CARÁTER TÉCNICO EM ESTABELECIMENTOS COM ATIVIDADE ECONÔMICA PECULIAR OU PRIVATIVA DA MEDICINA VETERINÁRIA / ZOOTECNIA NOS MUNICÍPIOS QUE COMPÕEM A BASE XVII.</t>
  </si>
  <si>
    <t>REALIZAR FISCALIZAÇÕES DE CARÁTER ADMINISTRATIVO EM ESTABELECIMENTOS COM ATIVIDADE ECONÔMICA PECULIAR OU PRIVATIVA DA MEDICINA VETERINÁRIA / ZOOTECNIA NOS MUNICÍPIOS QUE COMPÕEM A BASE XVII.</t>
  </si>
  <si>
    <t>REALIZAR
FISCALIZAÇÕES DE CARATER TÉCNICO, EM ESTABELECIMENTOS COM ATIVIDADE ECONÔMICA PECULIAR OU PRIVATIVA DA MEDICINA VETERINÁRIA / ZOOTECNIA NOS MUNICÍPIOS QUE COMPÕEM A BASE VII.</t>
  </si>
  <si>
    <t>REALIZAR
FISCALIZAÇÕES DE CARATER ADMINISTRATIVO, EM ESTABELECIMENTOS COM ATIVIDADE ECONÔMICA PECULIAR OU PRIVATIVA DA MEDICINA VETERINÁRIA / ZOOTECNIA NOS MUNICÍPIOS QUE COMPÕEM A BASE VII.</t>
  </si>
  <si>
    <t>ATENDER SOLICITAÇÕES DO MINISTÉRIO PÚBLICO DA COMARCA DE QUIXADÁ E DA DELEGACIA DE POLÍCIA DE MONSENHOR TABOSA, RESPECTIVAMENTE, EXPOSTAS NOS PROTOCOLOS N.º (S) 3261/2020 (FISCALIZAÇÃO NO MATADOURO
PÚBLICO DE QUIXADÁ) E 3260/2020 (MATADOUROS CLANDESTINOS EM MONSENHOR TABOSA E TAMBORIL).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</si>
</sst>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showGridLines="0" tabSelected="1" view="pageLayout" topLeftCell="E13" workbookViewId="0">
      <selection activeCell="R14" sqref="R14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3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3"/>
    </row>
    <row r="3" spans="1:18" s="2" customFormat="1" ht="31.5" customHeight="1" x14ac:dyDescent="0.15">
      <c r="A3" s="19" t="s">
        <v>2</v>
      </c>
      <c r="B3" s="19" t="s">
        <v>3</v>
      </c>
      <c r="C3" s="19" t="s">
        <v>12</v>
      </c>
      <c r="D3" s="19"/>
      <c r="E3" s="19"/>
      <c r="F3" s="19"/>
      <c r="G3" s="19"/>
      <c r="H3" s="24" t="s">
        <v>17</v>
      </c>
      <c r="I3" s="25"/>
      <c r="J3" s="25"/>
      <c r="K3" s="25"/>
      <c r="L3" s="25"/>
      <c r="M3" s="25"/>
      <c r="N3" s="25"/>
      <c r="O3" s="22" t="s">
        <v>13</v>
      </c>
      <c r="P3" s="23"/>
      <c r="Q3" s="26" t="s">
        <v>4</v>
      </c>
      <c r="R3" s="20" t="s">
        <v>5</v>
      </c>
    </row>
    <row r="4" spans="1:18" s="2" customFormat="1" ht="42" x14ac:dyDescent="0.15">
      <c r="A4" s="20"/>
      <c r="B4" s="20"/>
      <c r="C4" s="11" t="s">
        <v>0</v>
      </c>
      <c r="D4" s="11" t="s">
        <v>1</v>
      </c>
      <c r="E4" s="11" t="s">
        <v>9</v>
      </c>
      <c r="F4" s="11" t="s">
        <v>6</v>
      </c>
      <c r="G4" s="11" t="s">
        <v>7</v>
      </c>
      <c r="H4" s="12" t="s">
        <v>8</v>
      </c>
      <c r="I4" s="6" t="s">
        <v>11</v>
      </c>
      <c r="J4" s="12" t="s">
        <v>10</v>
      </c>
      <c r="K4" s="12" t="s">
        <v>14</v>
      </c>
      <c r="L4" s="12" t="s">
        <v>19</v>
      </c>
      <c r="M4" s="7" t="s">
        <v>16</v>
      </c>
      <c r="N4" s="7" t="s">
        <v>15</v>
      </c>
      <c r="O4" s="12" t="s">
        <v>18</v>
      </c>
      <c r="P4" s="12" t="s">
        <v>20</v>
      </c>
      <c r="Q4" s="27"/>
      <c r="R4" s="21"/>
    </row>
    <row r="5" spans="1:18" ht="176.25" x14ac:dyDescent="0.25">
      <c r="A5" s="14" t="s">
        <v>26</v>
      </c>
      <c r="B5" s="14" t="s">
        <v>27</v>
      </c>
      <c r="C5" s="14" t="s">
        <v>23</v>
      </c>
      <c r="D5" s="14" t="s">
        <v>28</v>
      </c>
      <c r="E5" s="14" t="s">
        <v>24</v>
      </c>
      <c r="F5" s="15">
        <v>44077</v>
      </c>
      <c r="G5" s="15">
        <v>44078</v>
      </c>
      <c r="H5" s="16">
        <v>200</v>
      </c>
      <c r="I5" s="14">
        <v>1.5</v>
      </c>
      <c r="J5" s="16">
        <v>200</v>
      </c>
      <c r="K5" s="16">
        <v>70</v>
      </c>
      <c r="L5" s="16">
        <v>0</v>
      </c>
      <c r="M5" s="16">
        <f>H5*I5+J5</f>
        <v>500</v>
      </c>
      <c r="N5" s="16">
        <f>M5-K5</f>
        <v>430</v>
      </c>
      <c r="O5" s="16">
        <v>0</v>
      </c>
      <c r="P5" s="17">
        <v>200</v>
      </c>
      <c r="Q5" s="16">
        <f>N5+O5+P5</f>
        <v>630</v>
      </c>
      <c r="R5" s="18" t="s">
        <v>29</v>
      </c>
    </row>
    <row r="6" spans="1:18" ht="165" x14ac:dyDescent="0.25">
      <c r="A6" s="14" t="s">
        <v>30</v>
      </c>
      <c r="B6" s="14" t="s">
        <v>25</v>
      </c>
      <c r="C6" s="14" t="s">
        <v>23</v>
      </c>
      <c r="D6" s="14" t="s">
        <v>28</v>
      </c>
      <c r="E6" s="14" t="s">
        <v>24</v>
      </c>
      <c r="F6" s="15">
        <v>44077</v>
      </c>
      <c r="G6" s="15">
        <v>44078</v>
      </c>
      <c r="H6" s="16">
        <v>200</v>
      </c>
      <c r="I6" s="14">
        <v>1.5</v>
      </c>
      <c r="J6" s="16">
        <v>200</v>
      </c>
      <c r="K6" s="16">
        <v>0</v>
      </c>
      <c r="L6" s="16">
        <v>0</v>
      </c>
      <c r="M6" s="16">
        <f>H6*I6+J6+L6</f>
        <v>500</v>
      </c>
      <c r="N6" s="16">
        <f>M6-K6</f>
        <v>500</v>
      </c>
      <c r="O6" s="16">
        <v>0</v>
      </c>
      <c r="P6" s="17">
        <v>0</v>
      </c>
      <c r="Q6" s="16">
        <f>N6+O6+P6</f>
        <v>500</v>
      </c>
      <c r="R6" s="18" t="s">
        <v>31</v>
      </c>
    </row>
    <row r="7" spans="1:18" s="9" customFormat="1" ht="101.25" x14ac:dyDescent="0.2">
      <c r="A7" s="14" t="s">
        <v>21</v>
      </c>
      <c r="B7" s="14" t="s">
        <v>22</v>
      </c>
      <c r="C7" s="14" t="s">
        <v>23</v>
      </c>
      <c r="D7" s="14" t="s">
        <v>32</v>
      </c>
      <c r="E7" s="14" t="s">
        <v>24</v>
      </c>
      <c r="F7" s="15">
        <v>44085</v>
      </c>
      <c r="G7" s="15">
        <v>44088</v>
      </c>
      <c r="H7" s="16">
        <v>350</v>
      </c>
      <c r="I7" s="14">
        <v>3.5</v>
      </c>
      <c r="J7" s="16">
        <v>0</v>
      </c>
      <c r="K7" s="16">
        <v>0</v>
      </c>
      <c r="L7" s="16">
        <v>0</v>
      </c>
      <c r="M7" s="16">
        <f t="shared" ref="M7:M13" si="0">H7*I7+J7+L7</f>
        <v>1225</v>
      </c>
      <c r="N7" s="16">
        <f t="shared" ref="N7:N13" si="1">M7-K7</f>
        <v>1225</v>
      </c>
      <c r="O7" s="16">
        <v>0</v>
      </c>
      <c r="P7" s="17">
        <v>159.74</v>
      </c>
      <c r="Q7" s="16">
        <f t="shared" ref="Q7:Q10" si="2">N7+O7+P7</f>
        <v>1384.74</v>
      </c>
      <c r="R7" s="18" t="s">
        <v>33</v>
      </c>
    </row>
    <row r="8" spans="1:18" s="9" customFormat="1" ht="123.75" x14ac:dyDescent="0.2">
      <c r="A8" s="14" t="s">
        <v>26</v>
      </c>
      <c r="B8" s="14" t="s">
        <v>27</v>
      </c>
      <c r="C8" s="14" t="s">
        <v>23</v>
      </c>
      <c r="D8" s="14" t="s">
        <v>34</v>
      </c>
      <c r="E8" s="14" t="s">
        <v>24</v>
      </c>
      <c r="F8" s="15">
        <v>44088</v>
      </c>
      <c r="G8" s="15">
        <v>44093</v>
      </c>
      <c r="H8" s="16">
        <v>200</v>
      </c>
      <c r="I8" s="14">
        <v>5.5</v>
      </c>
      <c r="J8" s="16">
        <v>0</v>
      </c>
      <c r="K8" s="16">
        <f>35*5</f>
        <v>175</v>
      </c>
      <c r="L8" s="16">
        <v>0</v>
      </c>
      <c r="M8" s="16">
        <f t="shared" si="0"/>
        <v>1100</v>
      </c>
      <c r="N8" s="16">
        <f t="shared" si="1"/>
        <v>925</v>
      </c>
      <c r="O8" s="16">
        <v>0</v>
      </c>
      <c r="P8" s="17">
        <v>406.03</v>
      </c>
      <c r="Q8" s="16">
        <f t="shared" si="2"/>
        <v>1331.03</v>
      </c>
      <c r="R8" s="18" t="s">
        <v>41</v>
      </c>
    </row>
    <row r="9" spans="1:18" s="9" customFormat="1" ht="112.5" x14ac:dyDescent="0.2">
      <c r="A9" s="14" t="s">
        <v>30</v>
      </c>
      <c r="B9" s="14" t="s">
        <v>25</v>
      </c>
      <c r="C9" s="14" t="s">
        <v>23</v>
      </c>
      <c r="D9" s="14" t="s">
        <v>39</v>
      </c>
      <c r="E9" s="14" t="s">
        <v>24</v>
      </c>
      <c r="F9" s="15">
        <v>44088</v>
      </c>
      <c r="G9" s="15">
        <v>44093</v>
      </c>
      <c r="H9" s="16">
        <v>200</v>
      </c>
      <c r="I9" s="14">
        <v>5.5</v>
      </c>
      <c r="J9" s="16">
        <v>0</v>
      </c>
      <c r="K9" s="16">
        <v>0</v>
      </c>
      <c r="L9" s="16">
        <v>0</v>
      </c>
      <c r="M9" s="16">
        <f t="shared" si="0"/>
        <v>1100</v>
      </c>
      <c r="N9" s="16">
        <f t="shared" si="1"/>
        <v>1100</v>
      </c>
      <c r="O9" s="16">
        <v>0</v>
      </c>
      <c r="P9" s="17">
        <v>0</v>
      </c>
      <c r="Q9" s="16">
        <f t="shared" si="2"/>
        <v>1100</v>
      </c>
      <c r="R9" s="18" t="s">
        <v>40</v>
      </c>
    </row>
    <row r="10" spans="1:18" s="9" customFormat="1" ht="123.75" x14ac:dyDescent="0.2">
      <c r="A10" s="14" t="s">
        <v>30</v>
      </c>
      <c r="B10" s="14" t="s">
        <v>25</v>
      </c>
      <c r="C10" s="14" t="s">
        <v>23</v>
      </c>
      <c r="D10" s="14" t="s">
        <v>35</v>
      </c>
      <c r="E10" s="14" t="s">
        <v>24</v>
      </c>
      <c r="F10" s="15">
        <v>44102</v>
      </c>
      <c r="G10" s="15">
        <v>44106</v>
      </c>
      <c r="H10" s="16">
        <v>200</v>
      </c>
      <c r="I10" s="14">
        <v>4.5</v>
      </c>
      <c r="J10" s="16">
        <v>0</v>
      </c>
      <c r="K10" s="16">
        <v>0</v>
      </c>
      <c r="L10" s="16">
        <v>0</v>
      </c>
      <c r="M10" s="16">
        <f t="shared" si="0"/>
        <v>900</v>
      </c>
      <c r="N10" s="16">
        <f t="shared" si="1"/>
        <v>900</v>
      </c>
      <c r="O10" s="16">
        <v>0</v>
      </c>
      <c r="P10" s="17">
        <v>0</v>
      </c>
      <c r="Q10" s="16">
        <f t="shared" si="2"/>
        <v>900</v>
      </c>
      <c r="R10" s="18" t="s">
        <v>42</v>
      </c>
    </row>
    <row r="11" spans="1:18" s="9" customFormat="1" ht="135" x14ac:dyDescent="0.2">
      <c r="A11" s="14" t="s">
        <v>36</v>
      </c>
      <c r="B11" s="14" t="s">
        <v>37</v>
      </c>
      <c r="C11" s="14" t="s">
        <v>23</v>
      </c>
      <c r="D11" s="14" t="s">
        <v>35</v>
      </c>
      <c r="E11" s="14" t="s">
        <v>24</v>
      </c>
      <c r="F11" s="15">
        <v>44102</v>
      </c>
      <c r="G11" s="15">
        <v>44106</v>
      </c>
      <c r="H11" s="16">
        <v>200</v>
      </c>
      <c r="I11" s="14">
        <v>4.5</v>
      </c>
      <c r="J11" s="16">
        <v>0</v>
      </c>
      <c r="K11" s="16">
        <v>175</v>
      </c>
      <c r="L11" s="16">
        <v>0</v>
      </c>
      <c r="M11" s="16">
        <f t="shared" si="0"/>
        <v>900</v>
      </c>
      <c r="N11" s="16">
        <f t="shared" si="1"/>
        <v>725</v>
      </c>
      <c r="O11" s="16">
        <v>0</v>
      </c>
      <c r="P11" s="17">
        <v>399.29</v>
      </c>
      <c r="Q11" s="16">
        <f>N11+O11+P11</f>
        <v>1124.29</v>
      </c>
      <c r="R11" s="18" t="s">
        <v>43</v>
      </c>
    </row>
    <row r="12" spans="1:18" s="9" customFormat="1" ht="180" x14ac:dyDescent="0.2">
      <c r="A12" s="14" t="s">
        <v>21</v>
      </c>
      <c r="B12" s="14" t="s">
        <v>22</v>
      </c>
      <c r="C12" s="14" t="s">
        <v>23</v>
      </c>
      <c r="D12" s="14" t="s">
        <v>38</v>
      </c>
      <c r="E12" s="14" t="s">
        <v>24</v>
      </c>
      <c r="F12" s="15">
        <v>44102</v>
      </c>
      <c r="G12" s="15">
        <v>44106</v>
      </c>
      <c r="H12" s="16">
        <v>350</v>
      </c>
      <c r="I12" s="14">
        <v>4.5</v>
      </c>
      <c r="J12" s="16">
        <v>0</v>
      </c>
      <c r="K12" s="16">
        <v>0</v>
      </c>
      <c r="L12" s="16">
        <v>0</v>
      </c>
      <c r="M12" s="16">
        <f t="shared" si="0"/>
        <v>1575</v>
      </c>
      <c r="N12" s="16">
        <f t="shared" si="1"/>
        <v>1575</v>
      </c>
      <c r="O12" s="16">
        <v>0</v>
      </c>
      <c r="P12" s="16">
        <v>0</v>
      </c>
      <c r="Q12" s="16">
        <f t="shared" ref="Q12:Q13" si="3">N12+O12+P12</f>
        <v>1575</v>
      </c>
      <c r="R12" s="18" t="s">
        <v>44</v>
      </c>
    </row>
    <row r="13" spans="1:18" s="8" customFormat="1" ht="180" x14ac:dyDescent="0.2">
      <c r="A13" s="14" t="s">
        <v>26</v>
      </c>
      <c r="B13" s="14" t="s">
        <v>27</v>
      </c>
      <c r="C13" s="14" t="s">
        <v>23</v>
      </c>
      <c r="D13" s="14" t="s">
        <v>38</v>
      </c>
      <c r="E13" s="14" t="s">
        <v>24</v>
      </c>
      <c r="F13" s="15">
        <v>44102</v>
      </c>
      <c r="G13" s="15">
        <v>44106</v>
      </c>
      <c r="H13" s="16">
        <v>200</v>
      </c>
      <c r="I13" s="14">
        <v>4.5</v>
      </c>
      <c r="J13" s="16">
        <v>0</v>
      </c>
      <c r="K13" s="16">
        <v>175</v>
      </c>
      <c r="L13" s="16">
        <v>0</v>
      </c>
      <c r="M13" s="16">
        <f t="shared" si="0"/>
        <v>900</v>
      </c>
      <c r="N13" s="16">
        <f t="shared" si="1"/>
        <v>725</v>
      </c>
      <c r="O13" s="16">
        <v>0</v>
      </c>
      <c r="P13" s="17">
        <v>201.83</v>
      </c>
      <c r="Q13" s="16">
        <f t="shared" si="3"/>
        <v>926.83</v>
      </c>
      <c r="R13" s="18" t="s">
        <v>44</v>
      </c>
    </row>
    <row r="14" spans="1:18" s="8" customFormat="1" ht="11.25" x14ac:dyDescent="0.2">
      <c r="A14" s="3"/>
      <c r="B14" s="3"/>
      <c r="C14" s="3"/>
      <c r="D14" s="3"/>
      <c r="E14" s="3"/>
      <c r="F14" s="3"/>
      <c r="G14" s="3"/>
      <c r="H14" s="10"/>
      <c r="I14" s="3"/>
      <c r="J14" s="10"/>
      <c r="K14" s="10"/>
      <c r="L14" s="10"/>
      <c r="M14" s="10"/>
      <c r="N14" s="10"/>
      <c r="O14" s="10"/>
      <c r="P14" s="10"/>
      <c r="Q14" s="10"/>
      <c r="R14" s="13"/>
    </row>
    <row r="15" spans="1:18" x14ac:dyDescent="0.25">
      <c r="H15" s="10"/>
      <c r="I15" s="3"/>
      <c r="J15" s="10"/>
      <c r="K15" s="10"/>
      <c r="L15" s="10"/>
      <c r="M15" s="10"/>
      <c r="N15" s="10"/>
      <c r="O15" s="10"/>
      <c r="P15" s="10"/>
      <c r="Q15" s="10"/>
    </row>
    <row r="16" spans="1:18" x14ac:dyDescent="0.25">
      <c r="H16" s="10"/>
      <c r="I16" s="3"/>
      <c r="J16" s="10"/>
      <c r="K16" s="10"/>
      <c r="L16" s="10"/>
      <c r="M16" s="10"/>
      <c r="N16" s="10"/>
      <c r="O16" s="10"/>
      <c r="P16" s="10"/>
      <c r="Q16" s="10"/>
    </row>
    <row r="17" spans="8:17" x14ac:dyDescent="0.25">
      <c r="H17" s="10"/>
      <c r="I17" s="3"/>
      <c r="J17" s="10"/>
      <c r="K17" s="10"/>
      <c r="L17" s="10"/>
      <c r="M17" s="10"/>
      <c r="N17" s="10"/>
      <c r="O17" s="10"/>
      <c r="P17" s="10"/>
      <c r="Q17" s="10"/>
    </row>
    <row r="18" spans="8:17" x14ac:dyDescent="0.25">
      <c r="H18" s="10"/>
      <c r="I18" s="3"/>
      <c r="J18" s="10"/>
      <c r="K18" s="10"/>
      <c r="L18" s="10"/>
      <c r="M18" s="10"/>
      <c r="N18" s="10"/>
      <c r="O18" s="10"/>
      <c r="P18" s="10"/>
      <c r="Q18" s="10"/>
    </row>
    <row r="19" spans="8:17" x14ac:dyDescent="0.25">
      <c r="M19" s="10"/>
    </row>
    <row r="20" spans="8:17" x14ac:dyDescent="0.25">
      <c r="M20" s="10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30/09/2020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2020-12-01T17:59:19Z</cp:lastPrinted>
  <dcterms:created xsi:type="dcterms:W3CDTF">2018-02-28T13:04:58Z</dcterms:created>
  <dcterms:modified xsi:type="dcterms:W3CDTF">2020-12-09T17:49:20Z</dcterms:modified>
</cp:coreProperties>
</file>