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15" windowHeight="7815"/>
  </bookViews>
  <sheets>
    <sheet name="FEVEREIRO" sheetId="4" r:id="rId1"/>
  </sheets>
  <calcPr calcId="145621"/>
</workbook>
</file>

<file path=xl/calcChain.xml><?xml version="1.0" encoding="utf-8"?>
<calcChain xmlns="http://schemas.openxmlformats.org/spreadsheetml/2006/main">
  <c r="Q12" i="4" l="1"/>
  <c r="M11" i="4" l="1"/>
  <c r="N11" i="4" s="1"/>
  <c r="Q11" i="4" s="1"/>
  <c r="N10" i="4" l="1"/>
  <c r="Q10" i="4" s="1"/>
  <c r="M10" i="4"/>
  <c r="M12" i="4" l="1"/>
  <c r="N12" i="4" s="1"/>
  <c r="M9" i="4"/>
  <c r="N9" i="4" s="1"/>
  <c r="Q9" i="4" s="1"/>
  <c r="M8" i="4"/>
  <c r="N8" i="4" s="1"/>
  <c r="Q8" i="4" s="1"/>
  <c r="M7" i="4" l="1"/>
  <c r="N7" i="4" s="1"/>
  <c r="Q7" i="4" s="1"/>
  <c r="M5" i="4"/>
  <c r="N5" i="4" s="1"/>
  <c r="Q5" i="4" s="1"/>
  <c r="M6" i="4" l="1"/>
  <c r="N6" i="4" s="1"/>
  <c r="Q6" i="4" s="1"/>
</calcChain>
</file>

<file path=xl/sharedStrings.xml><?xml version="1.0" encoding="utf-8"?>
<sst xmlns="http://schemas.openxmlformats.org/spreadsheetml/2006/main" count="69" uniqueCount="42">
  <si>
    <t>PASSAGEIRO</t>
  </si>
  <si>
    <t>CARGO/FUNÇÃO</t>
  </si>
  <si>
    <t>DADOS DO DESLOCAMENTO</t>
  </si>
  <si>
    <t>DADOS DE DIÁRIAS - PORTARIA 27/2018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</si>
  <si>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</si>
  <si>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</si>
  <si>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</si>
  <si>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</si>
  <si>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</si>
  <si>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</si>
  <si>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</si>
  <si>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</si>
  <si>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</si>
  <si>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</si>
  <si>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</si>
  <si>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 xml:space="preserve">DESCONTO PARÁGRAFO 1º - ART. 11 </t>
  </si>
  <si>
    <t>ADICIONAL DE DIÁRIAS - ART. 12</t>
  </si>
  <si>
    <t>VALOR BRUTO</t>
  </si>
  <si>
    <t>VALOR LÍQUIDO DAS DIÁRIAS</t>
  </si>
  <si>
    <t>ARTº 7º DA PORTARIA 27/2018</t>
  </si>
  <si>
    <t>SUPRIMENTOS DE FUNDOS</t>
  </si>
  <si>
    <t>FORTALEZA/CE</t>
  </si>
  <si>
    <t>FELIPE DOURADO DE ARAGÃO PINHEIRO</t>
  </si>
  <si>
    <t>ASSESSOR TÉCNICO DE FISCALIZAÇÃO DO CRMV-CE</t>
  </si>
  <si>
    <t>DANIEL DE ARAÚJO VIANA</t>
  </si>
  <si>
    <t>VICE-PRESIDENTE DO CRMV-CE</t>
  </si>
  <si>
    <t>FRANCISCO RÉGIS MUNIZ DE SOUZA</t>
  </si>
  <si>
    <t>AGENTE FISCAL DO CRMV-CE</t>
  </si>
  <si>
    <t>JERICOACORA/CE</t>
  </si>
  <si>
    <t>ABAIARA, BARRO, BREJO SANTO, JATI, MAURITI, MILAGRES, PENAFORTE E PORTEIRAS/CE</t>
  </si>
  <si>
    <t>CONHECER O PARQUE NACIONAL DE JERICOACOARA/CE PARA FINS DE AVALIAÇÃO DA SITUAÇÃO DE SAÚDE OU AS BOAS PRÁTICAS NO TRATO COM OS ANIMAIS DO INSTITUTO, EM ATENDIMENTO AO OFÍCIO SEI N.º 24/2022-PARNA Jericoacoara/ICMBio - CONFORME PROCESSO ADMINISTRATIVO N.º 953/2022.</t>
  </si>
  <si>
    <t>REALIZAR FISCALIZAÇÕES DE CARÁTER TÉCNICO, EM ESTABELECIMENTOS COM ATIVIDADE ECONÔMICA PECULIAR OU PRIVATIVA DA MEDICINA VETERINÁRIA / ZOOTECNIA NOS MUNICÍPIOS DA BASE XXI, CONFORME PROCESSO ADMINISTRATIVO N.º 994/2022.</t>
  </si>
  <si>
    <t>REALIZAR FISCALIZAÇÕES DE CARÁTER ADMINISTRATIVO, EM ESTABELECIMENTOS COM ATIVIDADE ECONÔMICA PECULIAR OU PRIVATIVA DA MEDICINA VETERINÁRIA / ZOOTECNIA NOS MUNICÍPIOS DA BASE XXI, CONFORME PROCESSO ADMINISTRATIVO N.º 994/2022.</t>
  </si>
  <si>
    <t>ARATUBA/CE</t>
  </si>
  <si>
    <t>CARLOS JOSÉ DE FREITAS PEREIRA</t>
  </si>
  <si>
    <t>CHEFE DO SETOR DE FISCALIZAÇÃO DO CRMV-CE</t>
  </si>
  <si>
    <t>VEÍCULO DO CRMV-CE</t>
  </si>
  <si>
    <t>APUIARÉS, BOA VIAGEM, CANINDÉ, CARIDADE, GENERAL SAMPAIO, ITATIRA, MADALENA, PARAMOTI, TEJUÇUOCA E IGUATU/CE</t>
  </si>
  <si>
    <t>VEÍCULO PRÓPRIO</t>
  </si>
  <si>
    <t>REALIZAR FISCALIZAÇÃO DURANTE A REALIZAÇÃO DE MUTIRÃO DE CASTRAÇÃO IRREGULAR NO MUNICÍPIO DE ARATUBA/CE - CONFORME PROCESSO ADMINISTRATIVO N.º 1365/2022.</t>
  </si>
  <si>
    <t>REALIZAR FISCALIZAÇÕES DE CARÁTER TÉCNICO, EM ESTABELECIMENTOS COM ATIVIDADE ECONÔMICA PECULIAR OU PRIVATIVA DA MEDICINA VETERINÁRIA / ZOOTECNIA NOS MUNICÍPIOS DA BASE XII; REALIZAR DESLOCAMENTO AO MUNICIPÍO DE IGUATU/CE, PARA ATENDER SOLICITAÇÃO DO MPCE - OFÍCIO DE N.º 0043/2022/2ª PMJIGU; FISCALIZAR PROCESSOS DE EMPRESAS PARA ATENDER DEMANDA PÓS REUNIÕES PLENÁRIAS DO CRMV-CE, CONFORME PROCESSO ADMINISTRATIVO N.º 1358/2022.</t>
  </si>
  <si>
    <t>REALIZAR FISCALIZAÇÕES DE CARÁTER ADMINISTRATIVO, EM ESTABELECIMENTOS COM ATIVIDADE ECONÔMICA PECULIAR OU PRIVATIVA DA MEDICINA VETERINÁRIA / ZOOTECNIA NOS MUNICÍPIOS DA BASE XII; REALIZAR DESLOCAMENTO AO MUNICIPÍO DE IGUATU/CE, PARA ATENDER SOLICITAÇÃO DO MPCE - OFÍCIO DE N.º 0043/2022/2ª PMJIGU; FISCALIZAR PROCESSOS DE EMPRESAS PARA ATENDER DEMANDA PÓS REUNIÕES PLENÁRIAS DO CRMV-CE, CONFORME PROCESSO ADMINISTRATIVO N.º 1358/2022.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</si>
</sst>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6">
    <font>
      <sz val="11"/>
      <color theme="1"/>
      <name val="Calibri"/>
      <charset val="134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2"/>
  <sheetViews>
    <sheetView showGridLines="0" tabSelected="1" view="pageLayout" topLeftCell="A11" zoomScale="60" zoomScaleNormal="100" zoomScalePageLayoutView="60" workbookViewId="0">
      <selection activeCell="R11" sqref="R11"/>
    </sheetView>
  </sheetViews>
  <sheetFormatPr defaultColWidth="4.5703125" defaultRowHeight="15"/>
  <cols>
    <col min="1" max="1" width="13.42578125" style="4" customWidth="1"/>
    <col min="2" max="2" width="15.28515625" style="4" customWidth="1"/>
    <col min="3" max="3" width="12.7109375" style="4" customWidth="1"/>
    <col min="4" max="4" width="16" style="4" customWidth="1"/>
    <col min="5" max="5" width="14.7109375" style="4" customWidth="1"/>
    <col min="6" max="7" width="9.7109375" style="4" customWidth="1"/>
    <col min="8" max="8" width="10.7109375" style="5" customWidth="1"/>
    <col min="9" max="9" width="11.7109375" style="6" customWidth="1"/>
    <col min="10" max="10" width="14" style="5" customWidth="1"/>
    <col min="11" max="11" width="11.28515625" style="5" customWidth="1"/>
    <col min="12" max="12" width="11.7109375" style="5" customWidth="1"/>
    <col min="13" max="14" width="9.7109375" style="5" customWidth="1"/>
    <col min="15" max="16" width="14.85546875" style="5" customWidth="1"/>
    <col min="17" max="17" width="9.7109375" style="5" customWidth="1"/>
    <col min="18" max="18" width="23.42578125" style="7" customWidth="1"/>
  </cols>
  <sheetData>
    <row r="2" spans="1:18" s="1" customFormat="1">
      <c r="A2" s="4"/>
      <c r="B2" s="4"/>
      <c r="C2" s="4"/>
      <c r="D2" s="4"/>
      <c r="E2" s="4"/>
      <c r="F2" s="4"/>
      <c r="G2" s="4"/>
      <c r="H2" s="5"/>
      <c r="I2" s="6"/>
      <c r="J2" s="5"/>
      <c r="K2" s="5"/>
      <c r="L2" s="5"/>
      <c r="M2" s="5"/>
      <c r="N2" s="5"/>
      <c r="O2" s="5"/>
      <c r="P2" s="5"/>
      <c r="Q2" s="5"/>
      <c r="R2" s="7"/>
    </row>
    <row r="3" spans="1:18" s="2" customFormat="1" ht="31.5" customHeight="1">
      <c r="A3" s="18" t="s">
        <v>0</v>
      </c>
      <c r="B3" s="18" t="s">
        <v>1</v>
      </c>
      <c r="C3" s="18" t="s">
        <v>2</v>
      </c>
      <c r="D3" s="18"/>
      <c r="E3" s="18"/>
      <c r="F3" s="18"/>
      <c r="G3" s="18"/>
      <c r="H3" s="23" t="s">
        <v>3</v>
      </c>
      <c r="I3" s="24"/>
      <c r="J3" s="24"/>
      <c r="K3" s="24"/>
      <c r="L3" s="24"/>
      <c r="M3" s="24"/>
      <c r="N3" s="24"/>
      <c r="O3" s="25" t="s">
        <v>4</v>
      </c>
      <c r="P3" s="26"/>
      <c r="Q3" s="20" t="s">
        <v>5</v>
      </c>
      <c r="R3" s="19" t="s">
        <v>6</v>
      </c>
    </row>
    <row r="4" spans="1:18" s="2" customFormat="1" ht="42">
      <c r="A4" s="19"/>
      <c r="B4" s="19"/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9" t="s">
        <v>12</v>
      </c>
      <c r="I4" s="13" t="s">
        <v>13</v>
      </c>
      <c r="J4" s="9" t="s">
        <v>14</v>
      </c>
      <c r="K4" s="9" t="s">
        <v>15</v>
      </c>
      <c r="L4" s="9" t="s">
        <v>16</v>
      </c>
      <c r="M4" s="14" t="s">
        <v>17</v>
      </c>
      <c r="N4" s="14" t="s">
        <v>18</v>
      </c>
      <c r="O4" s="9" t="s">
        <v>19</v>
      </c>
      <c r="P4" s="9" t="s">
        <v>20</v>
      </c>
      <c r="Q4" s="21"/>
      <c r="R4" s="22"/>
    </row>
    <row r="5" spans="1:18" s="3" customFormat="1" ht="230.1" customHeight="1">
      <c r="A5" s="10" t="s">
        <v>24</v>
      </c>
      <c r="B5" s="10" t="s">
        <v>25</v>
      </c>
      <c r="C5" s="10" t="s">
        <v>21</v>
      </c>
      <c r="D5" s="10" t="s">
        <v>28</v>
      </c>
      <c r="E5" s="10" t="s">
        <v>38</v>
      </c>
      <c r="F5" s="11">
        <v>44597</v>
      </c>
      <c r="G5" s="11">
        <v>44600</v>
      </c>
      <c r="H5" s="12">
        <v>350</v>
      </c>
      <c r="I5" s="10">
        <v>3.5</v>
      </c>
      <c r="J5" s="12">
        <v>0</v>
      </c>
      <c r="K5" s="12">
        <v>0</v>
      </c>
      <c r="L5" s="12">
        <v>0</v>
      </c>
      <c r="M5" s="12">
        <f t="shared" ref="M5" si="0">H5*I5</f>
        <v>1225</v>
      </c>
      <c r="N5" s="12">
        <f t="shared" ref="N5" si="1">M5-K5</f>
        <v>1225</v>
      </c>
      <c r="O5" s="12">
        <v>463.32</v>
      </c>
      <c r="P5" s="16">
        <v>0</v>
      </c>
      <c r="Q5" s="12">
        <f t="shared" ref="Q5" si="2">N5+O5+P5</f>
        <v>1688.32</v>
      </c>
      <c r="R5" s="17" t="s">
        <v>30</v>
      </c>
    </row>
    <row r="6" spans="1:18" s="2" customFormat="1" ht="230.1" customHeight="1">
      <c r="A6" s="10" t="s">
        <v>22</v>
      </c>
      <c r="B6" s="10" t="s">
        <v>23</v>
      </c>
      <c r="C6" s="10" t="s">
        <v>21</v>
      </c>
      <c r="D6" s="10" t="s">
        <v>29</v>
      </c>
      <c r="E6" s="10" t="s">
        <v>36</v>
      </c>
      <c r="F6" s="11">
        <v>44606</v>
      </c>
      <c r="G6" s="11">
        <v>44610</v>
      </c>
      <c r="H6" s="12">
        <v>200</v>
      </c>
      <c r="I6" s="10">
        <v>4.5</v>
      </c>
      <c r="J6" s="12">
        <v>0</v>
      </c>
      <c r="K6" s="12">
        <v>0</v>
      </c>
      <c r="L6" s="12">
        <v>0</v>
      </c>
      <c r="M6" s="12">
        <f t="shared" ref="M6" si="3">H6*I6</f>
        <v>900</v>
      </c>
      <c r="N6" s="12">
        <f t="shared" ref="N6" si="4">M6-K6</f>
        <v>900</v>
      </c>
      <c r="O6" s="12">
        <v>0</v>
      </c>
      <c r="P6" s="16">
        <v>0</v>
      </c>
      <c r="Q6" s="12">
        <f t="shared" ref="Q6" si="5">N6+O6+P6</f>
        <v>900</v>
      </c>
      <c r="R6" s="17" t="s">
        <v>31</v>
      </c>
    </row>
    <row r="7" spans="1:18" s="2" customFormat="1" ht="230.1" customHeight="1">
      <c r="A7" s="10" t="s">
        <v>26</v>
      </c>
      <c r="B7" s="10" t="s">
        <v>27</v>
      </c>
      <c r="C7" s="10" t="s">
        <v>21</v>
      </c>
      <c r="D7" s="10" t="s">
        <v>29</v>
      </c>
      <c r="E7" s="10" t="s">
        <v>36</v>
      </c>
      <c r="F7" s="11">
        <v>44606</v>
      </c>
      <c r="G7" s="11">
        <v>44610</v>
      </c>
      <c r="H7" s="12">
        <v>200</v>
      </c>
      <c r="I7" s="10">
        <v>4.5</v>
      </c>
      <c r="J7" s="12">
        <v>0</v>
      </c>
      <c r="K7" s="12">
        <v>175</v>
      </c>
      <c r="L7" s="12">
        <v>0</v>
      </c>
      <c r="M7" s="12">
        <f t="shared" ref="M7:M8" si="6">H7*I7</f>
        <v>900</v>
      </c>
      <c r="N7" s="12">
        <f t="shared" ref="N7:N8" si="7">M7-K7</f>
        <v>725</v>
      </c>
      <c r="O7" s="12">
        <v>0</v>
      </c>
      <c r="P7" s="15">
        <v>706.54</v>
      </c>
      <c r="Q7" s="12">
        <f t="shared" ref="Q7:Q8" si="8">N7+O7+P7</f>
        <v>1431.54</v>
      </c>
      <c r="R7" s="17" t="s">
        <v>32</v>
      </c>
    </row>
    <row r="8" spans="1:18" s="3" customFormat="1" ht="230.1" customHeight="1">
      <c r="A8" s="10" t="s">
        <v>24</v>
      </c>
      <c r="B8" s="10" t="s">
        <v>25</v>
      </c>
      <c r="C8" s="10" t="s">
        <v>21</v>
      </c>
      <c r="D8" s="10" t="s">
        <v>33</v>
      </c>
      <c r="E8" s="10" t="s">
        <v>36</v>
      </c>
      <c r="F8" s="11">
        <v>44618</v>
      </c>
      <c r="G8" s="11">
        <v>44618</v>
      </c>
      <c r="H8" s="12">
        <v>350</v>
      </c>
      <c r="I8" s="10">
        <v>0.5</v>
      </c>
      <c r="J8" s="12">
        <v>0</v>
      </c>
      <c r="K8" s="12">
        <v>0</v>
      </c>
      <c r="L8" s="12">
        <v>0</v>
      </c>
      <c r="M8" s="12">
        <f t="shared" si="6"/>
        <v>175</v>
      </c>
      <c r="N8" s="12">
        <f t="shared" si="7"/>
        <v>175</v>
      </c>
      <c r="O8" s="12">
        <v>0</v>
      </c>
      <c r="P8" s="16">
        <v>0</v>
      </c>
      <c r="Q8" s="12">
        <f t="shared" si="8"/>
        <v>175</v>
      </c>
      <c r="R8" s="17" t="s">
        <v>39</v>
      </c>
    </row>
    <row r="9" spans="1:18" s="3" customFormat="1" ht="230.1" customHeight="1">
      <c r="A9" s="10" t="s">
        <v>34</v>
      </c>
      <c r="B9" s="10" t="s">
        <v>35</v>
      </c>
      <c r="C9" s="10" t="s">
        <v>21</v>
      </c>
      <c r="D9" s="10" t="s">
        <v>33</v>
      </c>
      <c r="E9" s="10" t="s">
        <v>36</v>
      </c>
      <c r="F9" s="11">
        <v>44618</v>
      </c>
      <c r="G9" s="11">
        <v>44618</v>
      </c>
      <c r="H9" s="12">
        <v>200</v>
      </c>
      <c r="I9" s="10">
        <v>0.5</v>
      </c>
      <c r="J9" s="12">
        <v>0</v>
      </c>
      <c r="K9" s="12">
        <v>35</v>
      </c>
      <c r="L9" s="12">
        <v>0</v>
      </c>
      <c r="M9" s="12">
        <f t="shared" ref="M9:M12" si="9">H9*I9</f>
        <v>100</v>
      </c>
      <c r="N9" s="12">
        <f t="shared" ref="N9:N12" si="10">M9-K9</f>
        <v>65</v>
      </c>
      <c r="O9" s="12">
        <v>0</v>
      </c>
      <c r="P9" s="16">
        <v>0</v>
      </c>
      <c r="Q9" s="12">
        <f t="shared" ref="Q9:Q12" si="11">N9+O9+P9</f>
        <v>65</v>
      </c>
      <c r="R9" s="17" t="s">
        <v>39</v>
      </c>
    </row>
    <row r="10" spans="1:18" s="3" customFormat="1" ht="230.1" customHeight="1">
      <c r="A10" s="10" t="s">
        <v>22</v>
      </c>
      <c r="B10" s="10" t="s">
        <v>23</v>
      </c>
      <c r="C10" s="10" t="s">
        <v>21</v>
      </c>
      <c r="D10" s="10" t="s">
        <v>33</v>
      </c>
      <c r="E10" s="10" t="s">
        <v>36</v>
      </c>
      <c r="F10" s="11">
        <v>44618</v>
      </c>
      <c r="G10" s="11">
        <v>44618</v>
      </c>
      <c r="H10" s="12">
        <v>200</v>
      </c>
      <c r="I10" s="10">
        <v>0.5</v>
      </c>
      <c r="J10" s="12">
        <v>0</v>
      </c>
      <c r="K10" s="12">
        <v>0</v>
      </c>
      <c r="L10" s="12">
        <v>0</v>
      </c>
      <c r="M10" s="12">
        <f t="shared" ref="M10:M11" si="12">H10*I10</f>
        <v>100</v>
      </c>
      <c r="N10" s="12">
        <f t="shared" ref="N10:N11" si="13">M10-K10</f>
        <v>100</v>
      </c>
      <c r="O10" s="12">
        <v>0</v>
      </c>
      <c r="P10" s="16">
        <v>0</v>
      </c>
      <c r="Q10" s="12">
        <f t="shared" ref="Q10:Q11" si="14">N10+O10+P10</f>
        <v>100</v>
      </c>
      <c r="R10" s="17" t="s">
        <v>39</v>
      </c>
    </row>
    <row r="11" spans="1:18" s="3" customFormat="1" ht="247.5">
      <c r="A11" s="10" t="s">
        <v>22</v>
      </c>
      <c r="B11" s="10" t="s">
        <v>23</v>
      </c>
      <c r="C11" s="10" t="s">
        <v>21</v>
      </c>
      <c r="D11" s="10" t="s">
        <v>37</v>
      </c>
      <c r="E11" s="10" t="s">
        <v>36</v>
      </c>
      <c r="F11" s="11">
        <v>44620</v>
      </c>
      <c r="G11" s="11">
        <v>44624</v>
      </c>
      <c r="H11" s="12">
        <v>200</v>
      </c>
      <c r="I11" s="10">
        <v>4.5</v>
      </c>
      <c r="J11" s="12">
        <v>0</v>
      </c>
      <c r="K11" s="12">
        <v>0</v>
      </c>
      <c r="L11" s="12">
        <v>0</v>
      </c>
      <c r="M11" s="12">
        <f t="shared" si="12"/>
        <v>900</v>
      </c>
      <c r="N11" s="12">
        <f t="shared" si="13"/>
        <v>900</v>
      </c>
      <c r="O11" s="12">
        <v>0</v>
      </c>
      <c r="P11" s="16">
        <v>0</v>
      </c>
      <c r="Q11" s="12">
        <f t="shared" si="14"/>
        <v>900</v>
      </c>
      <c r="R11" s="17" t="s">
        <v>40</v>
      </c>
    </row>
    <row r="12" spans="1:18" s="3" customFormat="1" ht="258.75">
      <c r="A12" s="10" t="s">
        <v>34</v>
      </c>
      <c r="B12" s="10" t="s">
        <v>35</v>
      </c>
      <c r="C12" s="10" t="s">
        <v>21</v>
      </c>
      <c r="D12" s="10" t="s">
        <v>37</v>
      </c>
      <c r="E12" s="10" t="s">
        <v>36</v>
      </c>
      <c r="F12" s="11">
        <v>44620</v>
      </c>
      <c r="G12" s="11">
        <v>44624</v>
      </c>
      <c r="H12" s="12">
        <v>200</v>
      </c>
      <c r="I12" s="10">
        <v>4.5</v>
      </c>
      <c r="J12" s="12">
        <v>0</v>
      </c>
      <c r="K12" s="12">
        <v>175</v>
      </c>
      <c r="L12" s="12">
        <v>0</v>
      </c>
      <c r="M12" s="12">
        <f t="shared" si="9"/>
        <v>900</v>
      </c>
      <c r="N12" s="12">
        <f t="shared" si="10"/>
        <v>725</v>
      </c>
      <c r="O12" s="12">
        <v>0</v>
      </c>
      <c r="P12" s="16">
        <v>726.67</v>
      </c>
      <c r="Q12" s="12">
        <f t="shared" si="11"/>
        <v>1451.67</v>
      </c>
      <c r="R12" s="17" t="s">
        <v>41</v>
      </c>
    </row>
  </sheetData>
  <mergeCells count="7">
    <mergeCell ref="A3:A4"/>
    <mergeCell ref="B3:B4"/>
    <mergeCell ref="Q3:Q4"/>
    <mergeCell ref="R3:R4"/>
    <mergeCell ref="C3:G3"/>
    <mergeCell ref="H3:N3"/>
    <mergeCell ref="O3:P3"/>
  </mergeCells>
  <pageMargins left="0.20069444444444401" right="0.51180555555555596" top="0.97986111111111096" bottom="0.78680555555555598" header="0.31458333333333299" footer="0.31458333333333299"/>
  <pageSetup paperSize="9" scale="59" fitToHeight="0" orientation="landscape" r:id="rId1"/>
  <headerFooter>
    <oddHeader>&amp;C&amp;"Times New Roman,Normal"CONSELHO REGIONAL DE MEDICINCA VETERINÁRIA DO ESTADO DO CEARÁ
RELATÓRIO DE VIAGENS TERRESTRES E DIÁRIAS - ANO 2022
PERÍODO DE 01 A 28/02/2022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2022-04-18T18:32:44Z</cp:lastPrinted>
  <dcterms:created xsi:type="dcterms:W3CDTF">2018-02-28T13:04:00Z</dcterms:created>
  <dcterms:modified xsi:type="dcterms:W3CDTF">2022-04-28T12:23:31Z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