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ABRIL\"/>
    </mc:Choice>
  </mc:AlternateContent>
  <xr:revisionPtr revIDLastSave="0" documentId="13_ncr:1_{41BF91E2-DE2D-421A-959D-79DD3B721F1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BR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M6" i="1"/>
  <c r="P6" i="1" s="1"/>
  <c r="V6" i="1"/>
  <c r="W6" i="1" s="1"/>
  <c r="X6" i="1" l="1"/>
</calcChain>
</file>

<file path=xl/sharedStrings.xml><?xml version="1.0" encoding="utf-8"?>
<sst xmlns="http://schemas.openxmlformats.org/spreadsheetml/2006/main" count="38" uniqueCount="32">
  <si>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</si>
  <si>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</si>
  <si>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</si>
  <si>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</si>
  <si>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</si>
  <si>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</si>
  <si>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</si>
  <si>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</si>
  <si>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</si>
  <si>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</si>
  <si>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</si>
  <si>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</si>
  <si>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</si>
  <si>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</si>
  <si>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</si>
  <si>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</si>
  <si>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</si>
  <si>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</si>
  <si>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</si>
  <si>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</si>
  <si>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CARGO/ FUNÇÃO</t>
  </si>
  <si>
    <t>DESCONTO PARÁGRAFO 1º - ART. 10º</t>
  </si>
  <si>
    <t>ACRÉSCIMO DE DIÁRIAS - ART. 11º</t>
  </si>
  <si>
    <t>DADOS DE DIÁRIAS - PORTARIA 05/2024</t>
  </si>
  <si>
    <t>SIMPLICIO ALVES DE LIMA</t>
  </si>
  <si>
    <t>COLABORADOR EVENTUAL DO CRMV-CE</t>
  </si>
  <si>
    <t>LA 3519</t>
  </si>
  <si>
    <t>2Z 2353</t>
  </si>
  <si>
    <r>
      <rPr>
        <b/>
        <sz val="10"/>
        <rFont val="Times New Roman"/>
        <family val="1"/>
      </rPr>
      <t>FOR</t>
    </r>
    <r>
      <rPr>
        <sz val="10"/>
        <rFont val="Times New Roman"/>
        <family val="1"/>
      </rPr>
      <t xml:space="preserve"> - FORTALEZA/CE</t>
    </r>
  </si>
  <si>
    <r>
      <t>NAT</t>
    </r>
    <r>
      <rPr>
        <sz val="10"/>
        <rFont val="Times New Roman"/>
        <family val="1"/>
      </rPr>
      <t xml:space="preserve"> - NATAL/RN</t>
    </r>
  </si>
  <si>
    <r>
      <rPr>
        <b/>
        <sz val="10"/>
        <rFont val="Times New Roman"/>
        <family val="1"/>
      </rPr>
      <t>NAT</t>
    </r>
    <r>
      <rPr>
        <sz val="10"/>
        <rFont val="Times New Roman"/>
        <family val="1"/>
      </rPr>
      <t xml:space="preserve"> - NATAL/RN</t>
    </r>
  </si>
  <si>
    <r>
      <t xml:space="preserve">PARTICIPAR DO XI CONGRESSO LATINO-AMERICANO E XVII CONGRESSO BRASILEIRO DE HIGIENISTAS DE ALIMENTOS, EM NATAL/RN, CONFORME PROC. ELET. N° 0330023.00000050/2024-54. </t>
    </r>
    <r>
      <rPr>
        <b/>
        <sz val="10"/>
        <rFont val="Times New Roman"/>
        <family val="1"/>
      </rPr>
      <t>OBS:</t>
    </r>
    <r>
      <rPr>
        <sz val="10"/>
        <rFont val="Times New Roman"/>
        <family val="1"/>
      </rPr>
      <t xml:space="preserve"> O RETORNO DO BENEFICIÁRIO OCORREU NO DIA 27/04/2024, CONFORME BILHETE EMITIDO EM FAVOR DO MESMO, CONTUDO, O PERÍODO CONCEDIDO PARA CONTABILIZAÇÃO DAS DIÁRIAS FOI DE 23/04/2024 A 26/04/2024, CONFORME OFÍCIO N.º 252/2024 - GAB/CE/DE/CE/PLENARIO/CE/CRMV-CE/SISTEMA.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</si>
</sst>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6" fillId="0" borderId="2" xfId="2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0" xfId="0" applyFont="1"/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6"/>
  <sheetViews>
    <sheetView showGridLines="0" tabSelected="1" view="pageLayout" zoomScale="70" zoomScaleNormal="60" zoomScalePageLayoutView="70" workbookViewId="0">
      <selection activeCell="A9" sqref="A9"/>
    </sheetView>
  </sheetViews>
  <sheetFormatPr defaultColWidth="0.28515625" defaultRowHeight="15"/>
  <cols>
    <col min="1" max="2" width="17.5703125" style="2" customWidth="1"/>
    <col min="3" max="3" width="18.7109375" style="3" customWidth="1"/>
    <col min="4" max="4" width="17.5703125" style="3" customWidth="1"/>
    <col min="5" max="5" width="15.28515625" style="3" customWidth="1"/>
    <col min="6" max="6" width="11.85546875" style="15" customWidth="1"/>
    <col min="7" max="7" width="13.140625" style="3" customWidth="1"/>
    <col min="8" max="8" width="16.85546875" style="3" customWidth="1"/>
    <col min="9" max="9" width="18.7109375" style="3" customWidth="1"/>
    <col min="10" max="10" width="16.5703125" style="7" customWidth="1"/>
    <col min="11" max="11" width="11.85546875" style="15" customWidth="1"/>
    <col min="12" max="12" width="13.140625" style="3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20" width="17.5703125" style="4" customWidth="1"/>
    <col min="21" max="24" width="17.5703125" style="5" customWidth="1"/>
    <col min="25" max="25" width="22.140625" style="3" customWidth="1"/>
    <col min="26" max="26" width="2.85546875" customWidth="1"/>
  </cols>
  <sheetData>
    <row r="2" spans="1:25" s="1" customFormat="1">
      <c r="A2" s="2"/>
      <c r="B2" s="2"/>
      <c r="C2" s="3"/>
      <c r="D2" s="3"/>
      <c r="E2" s="3"/>
      <c r="F2" s="15"/>
      <c r="G2" s="3"/>
      <c r="H2" s="3"/>
      <c r="I2" s="3"/>
      <c r="J2" s="7"/>
      <c r="K2" s="15"/>
      <c r="L2" s="3"/>
      <c r="M2" s="4"/>
      <c r="N2" s="4"/>
      <c r="O2" s="5"/>
      <c r="P2" s="5"/>
      <c r="Q2" s="4"/>
      <c r="R2" s="6"/>
      <c r="S2" s="4"/>
      <c r="T2" s="4"/>
      <c r="U2" s="5"/>
      <c r="V2" s="5"/>
      <c r="W2" s="5"/>
      <c r="X2" s="5"/>
      <c r="Y2" s="3"/>
    </row>
    <row r="3" spans="1:25" s="8" customFormat="1" ht="28.35" customHeight="1">
      <c r="A3" s="17" t="s">
        <v>0</v>
      </c>
      <c r="B3" s="17" t="s">
        <v>20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8" t="s">
        <v>23</v>
      </c>
      <c r="R3" s="19"/>
      <c r="S3" s="19"/>
      <c r="T3" s="19"/>
      <c r="U3" s="19"/>
      <c r="V3" s="19"/>
      <c r="W3" s="20"/>
      <c r="X3" s="29" t="s">
        <v>2</v>
      </c>
      <c r="Y3" s="16" t="s">
        <v>3</v>
      </c>
    </row>
    <row r="4" spans="1:25" s="8" customFormat="1" ht="28.35" customHeight="1">
      <c r="A4" s="30"/>
      <c r="B4" s="30"/>
      <c r="C4" s="24" t="s">
        <v>4</v>
      </c>
      <c r="D4" s="25"/>
      <c r="E4" s="25"/>
      <c r="F4" s="25"/>
      <c r="G4" s="26"/>
      <c r="H4" s="24" t="s">
        <v>5</v>
      </c>
      <c r="I4" s="25"/>
      <c r="J4" s="25"/>
      <c r="K4" s="25"/>
      <c r="L4" s="26"/>
      <c r="M4" s="27" t="s">
        <v>6</v>
      </c>
      <c r="N4" s="27" t="s">
        <v>7</v>
      </c>
      <c r="O4" s="27" t="s">
        <v>8</v>
      </c>
      <c r="P4" s="27" t="s">
        <v>9</v>
      </c>
      <c r="Q4" s="21"/>
      <c r="R4" s="22"/>
      <c r="S4" s="22"/>
      <c r="T4" s="22"/>
      <c r="U4" s="22"/>
      <c r="V4" s="22"/>
      <c r="W4" s="23"/>
      <c r="X4" s="29"/>
      <c r="Y4" s="16"/>
    </row>
    <row r="5" spans="1:25" s="9" customFormat="1" ht="42.6" customHeight="1">
      <c r="A5" s="30"/>
      <c r="B5" s="30"/>
      <c r="C5" s="10" t="s">
        <v>10</v>
      </c>
      <c r="D5" s="10" t="s">
        <v>11</v>
      </c>
      <c r="E5" s="10" t="s">
        <v>12</v>
      </c>
      <c r="F5" s="12" t="s">
        <v>18</v>
      </c>
      <c r="G5" s="10" t="s">
        <v>19</v>
      </c>
      <c r="H5" s="10" t="s">
        <v>10</v>
      </c>
      <c r="I5" s="10" t="s">
        <v>11</v>
      </c>
      <c r="J5" s="11" t="s">
        <v>12</v>
      </c>
      <c r="K5" s="12" t="s">
        <v>18</v>
      </c>
      <c r="L5" s="10" t="s">
        <v>19</v>
      </c>
      <c r="M5" s="28"/>
      <c r="N5" s="28"/>
      <c r="O5" s="28"/>
      <c r="P5" s="28"/>
      <c r="Q5" s="13" t="s">
        <v>13</v>
      </c>
      <c r="R5" s="10" t="s">
        <v>14</v>
      </c>
      <c r="S5" s="13" t="s">
        <v>15</v>
      </c>
      <c r="T5" s="13" t="s">
        <v>21</v>
      </c>
      <c r="U5" s="13" t="s">
        <v>22</v>
      </c>
      <c r="V5" s="14" t="s">
        <v>16</v>
      </c>
      <c r="W5" s="14" t="s">
        <v>17</v>
      </c>
      <c r="X5" s="27"/>
      <c r="Y5" s="17"/>
    </row>
    <row r="6" spans="1:25" s="39" customFormat="1" ht="409.5" customHeight="1">
      <c r="A6" s="31" t="s">
        <v>24</v>
      </c>
      <c r="B6" s="31" t="s">
        <v>25</v>
      </c>
      <c r="C6" s="32" t="s">
        <v>28</v>
      </c>
      <c r="D6" s="33" t="s">
        <v>29</v>
      </c>
      <c r="E6" s="34">
        <v>45404</v>
      </c>
      <c r="F6" s="35">
        <v>0.59375</v>
      </c>
      <c r="G6" s="36" t="s">
        <v>26</v>
      </c>
      <c r="H6" s="32" t="s">
        <v>30</v>
      </c>
      <c r="I6" s="32" t="s">
        <v>28</v>
      </c>
      <c r="J6" s="36">
        <v>45409</v>
      </c>
      <c r="K6" s="35">
        <v>0.72916666666666663</v>
      </c>
      <c r="L6" s="36" t="s">
        <v>27</v>
      </c>
      <c r="M6" s="37">
        <f>2582.52+1242.42</f>
        <v>3824.94</v>
      </c>
      <c r="N6" s="37">
        <f>50.93+46.2</f>
        <v>97.13</v>
      </c>
      <c r="O6" s="37">
        <v>0</v>
      </c>
      <c r="P6" s="37">
        <f>M6+N6+O6</f>
        <v>3922.07</v>
      </c>
      <c r="Q6" s="37">
        <v>550</v>
      </c>
      <c r="R6" s="32">
        <v>3.5</v>
      </c>
      <c r="S6" s="37">
        <v>0</v>
      </c>
      <c r="T6" s="37">
        <v>0</v>
      </c>
      <c r="U6" s="37">
        <v>95</v>
      </c>
      <c r="V6" s="37">
        <f>Q6*R6+S6+U6</f>
        <v>2020</v>
      </c>
      <c r="W6" s="37">
        <f>V6-T6</f>
        <v>2020</v>
      </c>
      <c r="X6" s="37">
        <f>P6+W6</f>
        <v>5942.07</v>
      </c>
      <c r="Y6" s="38" t="s">
        <v>31</v>
      </c>
    </row>
  </sheetData>
  <mergeCells count="12">
    <mergeCell ref="A3:A5"/>
    <mergeCell ref="B3:B5"/>
    <mergeCell ref="M4:M5"/>
    <mergeCell ref="N4:N5"/>
    <mergeCell ref="O4:O5"/>
    <mergeCell ref="Y3:Y5"/>
    <mergeCell ref="Q3:W4"/>
    <mergeCell ref="C3:P3"/>
    <mergeCell ref="C4:G4"/>
    <mergeCell ref="H4:L4"/>
    <mergeCell ref="P4:P5"/>
    <mergeCell ref="X3:X5"/>
  </mergeCells>
  <phoneticPr fontId="4" type="noConversion"/>
  <pageMargins left="0.25" right="0.25" top="0.75" bottom="0.75" header="0.3" footer="0.3"/>
  <pageSetup paperSize="9" scale="33" fitToHeight="0" orientation="landscape" r:id="rId1"/>
  <headerFooter>
    <oddHeader>&amp;C&amp;"Times New Roman,Normal"&amp;12CONSELHO REGIONAL DE MEDICINA VETERINÁRIA DO ESTADO DO CEARÁ
 RELATÓRIO DE VIAGENS AÉREAS E DIÁRIAS - ANO 2024
PERÍODO DE 01 A 30/04/2024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2024-05-27T12:24:06Z</cp:lastPrinted>
  <dcterms:created xsi:type="dcterms:W3CDTF">2018-02-28T13:04:00Z</dcterms:created>
  <dcterms:modified xsi:type="dcterms:W3CDTF">2024-05-27T12:26:16Z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